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8415" windowHeight="4710" activeTab="0"/>
  </bookViews>
  <sheets>
    <sheet name="Data" sheetId="1" r:id="rId1"/>
    <sheet name="Comparison Graph" sheetId="2" r:id="rId2"/>
    <sheet name="Comparing Euler with Exact" sheetId="3" r:id="rId3"/>
    <sheet name="Sheet3" sheetId="4" r:id="rId4"/>
    <sheet name="Sheet4" sheetId="5" r:id="rId5"/>
    <sheet name="Sheet5" sheetId="6" r:id="rId6"/>
    <sheet name="Sheet6" sheetId="7" r:id="rId7"/>
    <sheet name="Sheet7" sheetId="8" r:id="rId8"/>
    <sheet name="Sheet8" sheetId="9" r:id="rId9"/>
    <sheet name="Sheet9" sheetId="10" r:id="rId10"/>
    <sheet name="Sheet10" sheetId="11" r:id="rId11"/>
    <sheet name="Sheet11" sheetId="12" r:id="rId12"/>
    <sheet name="Sheet12" sheetId="13" r:id="rId13"/>
    <sheet name="Sheet13" sheetId="14" r:id="rId14"/>
    <sheet name="Sheet14" sheetId="15" r:id="rId15"/>
    <sheet name="Sheet15" sheetId="16" r:id="rId16"/>
    <sheet name="Sheet16" sheetId="17" r:id="rId17"/>
  </sheets>
  <definedNames/>
  <calcPr fullCalcOnLoad="1"/>
</workbook>
</file>

<file path=xl/sharedStrings.xml><?xml version="1.0" encoding="utf-8"?>
<sst xmlns="http://schemas.openxmlformats.org/spreadsheetml/2006/main" count="17" uniqueCount="17">
  <si>
    <t>Logistic Growth of a Population</t>
  </si>
  <si>
    <t xml:space="preserve"> Chaos in Population Dynamics</t>
  </si>
  <si>
    <t>alpha</t>
  </si>
  <si>
    <t>Gen #</t>
  </si>
  <si>
    <t>N</t>
  </si>
  <si>
    <t>N-new</t>
  </si>
  <si>
    <t>Euler Solution to Logistic Equation</t>
  </si>
  <si>
    <t>dp/dt = rp(1-p)</t>
  </si>
  <si>
    <t>Exact Solution:</t>
  </si>
  <si>
    <t>p(t) = 1/(1+4.*exp(-r*t))</t>
  </si>
  <si>
    <t>p(0)</t>
  </si>
  <si>
    <t>step</t>
  </si>
  <si>
    <t>r</t>
  </si>
  <si>
    <t>t</t>
  </si>
  <si>
    <t>p</t>
  </si>
  <si>
    <r>
      <t>D</t>
    </r>
    <r>
      <rPr>
        <b/>
        <sz val="12"/>
        <color indexed="8"/>
        <rFont val="Arial"/>
        <family val="2"/>
      </rPr>
      <t>p</t>
    </r>
  </si>
  <si>
    <t>"EXACT"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</si>
</sst>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"/>
    <numFmt numFmtId="167" formatCode="0.000"/>
    <numFmt numFmtId="168" formatCode="0.000000000"/>
    <numFmt numFmtId="169" formatCode="0.00000000"/>
    <numFmt numFmtId="170" formatCode="0.0000000"/>
    <numFmt numFmtId="171" formatCode="0.000000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color indexed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8"/>
      <name val="Arial"/>
      <family val="2"/>
    </font>
    <font>
      <i/>
      <sz val="16"/>
      <name val="Arial"/>
      <family val="0"/>
    </font>
    <font>
      <sz val="18"/>
      <color indexed="10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Symbol"/>
      <family val="1"/>
    </font>
    <font>
      <sz val="12"/>
      <name val="Arial"/>
      <family val="2"/>
    </font>
    <font>
      <sz val="8"/>
      <name val="Arial"/>
      <family val="0"/>
    </font>
    <font>
      <sz val="10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0" fontId="4" fillId="2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167" fontId="0" fillId="0" borderId="0" xfId="0" applyNumberFormat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0" fontId="13" fillId="2" borderId="0" xfId="0" applyFont="1" applyFill="1" applyAlignment="1">
      <alignment/>
    </xf>
    <xf numFmtId="0" fontId="1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Logistic Growth - Discrete Model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525"/>
          <c:w val="0.84"/>
          <c:h val="0.7862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Data!$B$11:$B$108</c:f>
              <c:numCache/>
            </c:numRef>
          </c:xVal>
          <c:yVal>
            <c:numRef>
              <c:f>Data!$C$11:$C$108</c:f>
              <c:numCache/>
            </c:numRef>
          </c:yVal>
          <c:smooth val="1"/>
        </c:ser>
        <c:axId val="20395804"/>
        <c:axId val="49344509"/>
      </c:scatterChart>
      <c:valAx>
        <c:axId val="20395804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Generation 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9344509"/>
        <c:crosses val="autoZero"/>
        <c:crossBetween val="midCat"/>
        <c:dispUnits/>
      </c:valAx>
      <c:valAx>
        <c:axId val="49344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Feactional Population wrt Max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0395804"/>
        <c:crosses val="autoZero"/>
        <c:crossBetween val="midCat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Discrete vs Exact Solution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11725"/>
          <c:w val="0.81125"/>
          <c:h val="0.817"/>
        </c:manualLayout>
      </c:layout>
      <c:scatterChart>
        <c:scatterStyle val="smooth"/>
        <c:varyColors val="0"/>
        <c:ser>
          <c:idx val="0"/>
          <c:order val="0"/>
          <c:tx>
            <c:v>Discrete Solution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'Comparing Euler with Exact'!$F$14:$F$440</c:f>
              <c:numCache>
                <c:ptCount val="42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</c:numCache>
            </c:numRef>
          </c:xVal>
          <c:yVal>
            <c:numRef>
              <c:f>'Comparing Euler with Exact'!$G$14:$G$440</c:f>
              <c:numCache>
                <c:ptCount val="427"/>
                <c:pt idx="0">
                  <c:v>0.2</c:v>
                </c:pt>
                <c:pt idx="1">
                  <c:v>0.28</c:v>
                </c:pt>
                <c:pt idx="2">
                  <c:v>0.3808</c:v>
                </c:pt>
                <c:pt idx="3">
                  <c:v>0.49869568000000003</c:v>
                </c:pt>
                <c:pt idx="4">
                  <c:v>0.6236948293746688</c:v>
                </c:pt>
                <c:pt idx="5">
                  <c:v>0.7410446239676546</c:v>
                </c:pt>
                <c:pt idx="6">
                  <c:v>0.8369933685958005</c:v>
                </c:pt>
                <c:pt idx="7">
                  <c:v>0.905211103357028</c:v>
                </c:pt>
                <c:pt idx="8">
                  <c:v>0.948113084215118</c:v>
                </c:pt>
                <c:pt idx="9">
                  <c:v>0.9727104160927252</c:v>
                </c:pt>
                <c:pt idx="10">
                  <c:v>0.9859828473514465</c:v>
                </c:pt>
                <c:pt idx="11">
                  <c:v>0.9928931833915368</c:v>
                </c:pt>
                <c:pt idx="12">
                  <c:v>0.9964213382746152</c:v>
                </c:pt>
                <c:pt idx="13">
                  <c:v>0.9982042657274353</c:v>
                </c:pt>
                <c:pt idx="14">
                  <c:v>0.9991005205329287</c:v>
                </c:pt>
                <c:pt idx="15">
                  <c:v>0.9995498557348085</c:v>
                </c:pt>
                <c:pt idx="16">
                  <c:v>0.9997748265524745</c:v>
                </c:pt>
                <c:pt idx="17">
                  <c:v>0.9998873879246966</c:v>
                </c:pt>
                <c:pt idx="18">
                  <c:v>0.9999436876216086</c:v>
                </c:pt>
                <c:pt idx="19">
                  <c:v>0.9999718422252623</c:v>
                </c:pt>
                <c:pt idx="20">
                  <c:v>0.999985920716201</c:v>
                </c:pt>
                <c:pt idx="21">
                  <c:v>0.9999929602589873</c:v>
                </c:pt>
                <c:pt idx="22">
                  <c:v>0.9999964801047146</c:v>
                </c:pt>
                <c:pt idx="23">
                  <c:v>0.9999982400461624</c:v>
                </c:pt>
                <c:pt idx="24">
                  <c:v>0.9999991200215325</c:v>
                </c:pt>
                <c:pt idx="25">
                  <c:v>0.999999560010379</c:v>
                </c:pt>
                <c:pt idx="26">
                  <c:v>0.9999997800050927</c:v>
                </c:pt>
                <c:pt idx="27">
                  <c:v>0.9999998900025222</c:v>
                </c:pt>
                <c:pt idx="28">
                  <c:v>0.9999999450012551</c:v>
                </c:pt>
                <c:pt idx="29">
                  <c:v>0.999999972500626</c:v>
                </c:pt>
                <c:pt idx="30">
                  <c:v>0.9999999862503126</c:v>
                </c:pt>
                <c:pt idx="31">
                  <c:v>0.9999999931251562</c:v>
                </c:pt>
                <c:pt idx="32">
                  <c:v>0.9999999965625781</c:v>
                </c:pt>
                <c:pt idx="33">
                  <c:v>0.999999998281289</c:v>
                </c:pt>
                <c:pt idx="34">
                  <c:v>0.9999999991406445</c:v>
                </c:pt>
                <c:pt idx="35">
                  <c:v>0.9999999995703223</c:v>
                </c:pt>
                <c:pt idx="36">
                  <c:v>0.9999999997851611</c:v>
                </c:pt>
                <c:pt idx="37">
                  <c:v>0.9999999998925806</c:v>
                </c:pt>
                <c:pt idx="38">
                  <c:v>0.9999999999462903</c:v>
                </c:pt>
                <c:pt idx="39">
                  <c:v>0.9999999999731451</c:v>
                </c:pt>
                <c:pt idx="40">
                  <c:v>0.9999999999865725</c:v>
                </c:pt>
                <c:pt idx="41">
                  <c:v>0.9999999999932863</c:v>
                </c:pt>
                <c:pt idx="42">
                  <c:v>0.9999999999966431</c:v>
                </c:pt>
                <c:pt idx="43">
                  <c:v>0.9999999999983216</c:v>
                </c:pt>
                <c:pt idx="44">
                  <c:v>0.9999999999991608</c:v>
                </c:pt>
                <c:pt idx="45">
                  <c:v>0.9999999999995803</c:v>
                </c:pt>
                <c:pt idx="46">
                  <c:v>0.9999999999997902</c:v>
                </c:pt>
                <c:pt idx="47">
                  <c:v>0.9999999999998951</c:v>
                </c:pt>
                <c:pt idx="48">
                  <c:v>0.9999999999999476</c:v>
                </c:pt>
                <c:pt idx="49">
                  <c:v>0.9999999999999738</c:v>
                </c:pt>
                <c:pt idx="50">
                  <c:v>0.9999999999999869</c:v>
                </c:pt>
                <c:pt idx="51">
                  <c:v>0.9999999999999934</c:v>
                </c:pt>
                <c:pt idx="52">
                  <c:v>0.9999999999999967</c:v>
                </c:pt>
                <c:pt idx="53">
                  <c:v>0.9999999999999983</c:v>
                </c:pt>
                <c:pt idx="54">
                  <c:v>0.9999999999999991</c:v>
                </c:pt>
                <c:pt idx="55">
                  <c:v>0.9999999999999996</c:v>
                </c:pt>
                <c:pt idx="56">
                  <c:v>0.9999999999999998</c:v>
                </c:pt>
                <c:pt idx="57">
                  <c:v>0.9999999999999999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Delta 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'Comparing Euler with Exact'!$F$14:$F$440</c:f>
              <c:numCache>
                <c:ptCount val="42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</c:numCache>
            </c:numRef>
          </c:xVal>
          <c:yVal>
            <c:numRef>
              <c:f>'Comparing Euler with Exact'!$H$14:$H$440</c:f>
              <c:numCache>
                <c:ptCount val="427"/>
                <c:pt idx="0">
                  <c:v>0.08000000000000002</c:v>
                </c:pt>
                <c:pt idx="1">
                  <c:v>0.1008</c:v>
                </c:pt>
                <c:pt idx="2">
                  <c:v>0.11789568</c:v>
                </c:pt>
                <c:pt idx="3">
                  <c:v>0.12499914937466881</c:v>
                </c:pt>
                <c:pt idx="4">
                  <c:v>0.11734979459298579</c:v>
                </c:pt>
                <c:pt idx="5">
                  <c:v>0.095948744628146</c:v>
                </c:pt>
                <c:pt idx="6">
                  <c:v>0.06821773476122746</c:v>
                </c:pt>
                <c:pt idx="7">
                  <c:v>0.04290198085808997</c:v>
                </c:pt>
                <c:pt idx="8">
                  <c:v>0.024597331877607292</c:v>
                </c:pt>
                <c:pt idx="9">
                  <c:v>0.013272431258721285</c:v>
                </c:pt>
                <c:pt idx="10">
                  <c:v>0.006910336040090335</c:v>
                </c:pt>
                <c:pt idx="11">
                  <c:v>0.0035281548830784553</c:v>
                </c:pt>
                <c:pt idx="12">
                  <c:v>0.0017829274528200283</c:v>
                </c:pt>
                <c:pt idx="13">
                  <c:v>0.0008962548054935391</c:v>
                </c:pt>
                <c:pt idx="14">
                  <c:v>0.0004493352018797843</c:v>
                </c:pt>
                <c:pt idx="15">
                  <c:v>0.00022497081766601813</c:v>
                </c:pt>
                <c:pt idx="16">
                  <c:v>0.00011256137222200678</c:v>
                </c:pt>
                <c:pt idx="17">
                  <c:v>5.629969691196897E-05</c:v>
                </c:pt>
                <c:pt idx="18">
                  <c:v>2.8154603653736E-05</c:v>
                </c:pt>
                <c:pt idx="19">
                  <c:v>1.4078490938734437E-05</c:v>
                </c:pt>
                <c:pt idx="20">
                  <c:v>7.039542786403853E-06</c:v>
                </c:pt>
                <c:pt idx="21">
                  <c:v>3.519845727364298E-06</c:v>
                </c:pt>
                <c:pt idx="22">
                  <c:v>1.7599414478452082E-06</c:v>
                </c:pt>
                <c:pt idx="23">
                  <c:v>8.799753700585258E-07</c:v>
                </c:pt>
                <c:pt idx="24">
                  <c:v>4.399888465881485E-07</c:v>
                </c:pt>
                <c:pt idx="25">
                  <c:v>2.1999471368430674E-07</c:v>
                </c:pt>
                <c:pt idx="26">
                  <c:v>1.0999742944671427E-07</c:v>
                </c:pt>
                <c:pt idx="27">
                  <c:v>5.499873284674977E-08</c:v>
                </c:pt>
                <c:pt idx="28">
                  <c:v>2.7499370933407364E-08</c:v>
                </c:pt>
                <c:pt idx="29">
                  <c:v>1.3749686621967498E-08</c:v>
                </c:pt>
                <c:pt idx="30">
                  <c:v>6.87484359979972E-09</c:v>
                </c:pt>
                <c:pt idx="31">
                  <c:v>3.437421879042748E-09</c:v>
                </c:pt>
                <c:pt idx="32">
                  <c:v>1.7187109454293087E-09</c:v>
                </c:pt>
                <c:pt idx="33">
                  <c:v>8.59355474191638E-10</c:v>
                </c:pt>
                <c:pt idx="34">
                  <c:v>4.296777374650649E-10</c:v>
                </c:pt>
                <c:pt idx="35">
                  <c:v>2.1483886882484395E-10</c:v>
                </c:pt>
                <c:pt idx="36">
                  <c:v>1.0741946219107544E-10</c:v>
                </c:pt>
                <c:pt idx="37">
                  <c:v>5.3709703345731586E-11</c:v>
                </c:pt>
                <c:pt idx="38">
                  <c:v>2.6854851674308157E-11</c:v>
                </c:pt>
                <c:pt idx="39">
                  <c:v>1.3427425837514671E-11</c:v>
                </c:pt>
                <c:pt idx="40">
                  <c:v>6.713740674423098E-12</c:v>
                </c:pt>
                <c:pt idx="41">
                  <c:v>3.3568703372340863E-12</c:v>
                </c:pt>
                <c:pt idx="42">
                  <c:v>1.6784351686226773E-12</c:v>
                </c:pt>
                <c:pt idx="43">
                  <c:v>8.392175843127472E-13</c:v>
                </c:pt>
                <c:pt idx="44">
                  <c:v>4.1960879215672577E-13</c:v>
                </c:pt>
                <c:pt idx="45">
                  <c:v>2.0983215165406654E-13</c:v>
                </c:pt>
                <c:pt idx="46">
                  <c:v>1.0491607582705528E-13</c:v>
                </c:pt>
                <c:pt idx="47">
                  <c:v>5.2458037913533143E-14</c:v>
                </c:pt>
                <c:pt idx="48">
                  <c:v>2.6201263381152322E-14</c:v>
                </c:pt>
                <c:pt idx="49">
                  <c:v>1.3100631690576503E-14</c:v>
                </c:pt>
                <c:pt idx="50">
                  <c:v>6.5503158452883376E-15</c:v>
                </c:pt>
                <c:pt idx="51">
                  <c:v>3.2751579226441905E-15</c:v>
                </c:pt>
                <c:pt idx="52">
                  <c:v>1.6653345369377293E-15</c:v>
                </c:pt>
                <c:pt idx="53">
                  <c:v>8.32667268468866E-16</c:v>
                </c:pt>
                <c:pt idx="54">
                  <c:v>4.440892098500622E-16</c:v>
                </c:pt>
                <c:pt idx="55">
                  <c:v>2.220446049250312E-16</c:v>
                </c:pt>
                <c:pt idx="56">
                  <c:v>1.1102230246251563E-16</c:v>
                </c:pt>
                <c:pt idx="57">
                  <c:v>5.551115123125782E-17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Exact Solution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'Comparing Euler with Exact'!$F$14:$F$440</c:f>
              <c:numCache>
                <c:ptCount val="42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</c:numCache>
            </c:numRef>
          </c:xVal>
          <c:yVal>
            <c:numRef>
              <c:f>'Comparing Euler with Exact'!$I$14:$I$440</c:f>
              <c:numCache>
                <c:ptCount val="427"/>
                <c:pt idx="0">
                  <c:v>0.2</c:v>
                </c:pt>
                <c:pt idx="1">
                  <c:v>0.2918751327405783</c:v>
                </c:pt>
                <c:pt idx="2">
                  <c:v>0.40460967519168967</c:v>
                </c:pt>
                <c:pt idx="3">
                  <c:v>0.5283958222438627</c:v>
                </c:pt>
                <c:pt idx="4">
                  <c:v>0.6487856442839393</c:v>
                </c:pt>
                <c:pt idx="5">
                  <c:v>0.7528193114291689</c:v>
                </c:pt>
                <c:pt idx="6">
                  <c:v>0.8339252302011538</c:v>
                </c:pt>
                <c:pt idx="7">
                  <c:v>0.8922281748191615</c:v>
                </c:pt>
                <c:pt idx="8">
                  <c:v>0.9317384593585716</c:v>
                </c:pt>
                <c:pt idx="9">
                  <c:v>0.9574545623263683</c:v>
                </c:pt>
                <c:pt idx="10">
                  <c:v>0.9737555469386476</c:v>
                </c:pt>
                <c:pt idx="11">
                  <c:v>0.9839158433344342</c:v>
                </c:pt>
                <c:pt idx="12">
                  <c:v>0.9901823335417472</c:v>
                </c:pt>
                <c:pt idx="13">
                  <c:v>0.9940221923095692</c:v>
                </c:pt>
                <c:pt idx="14">
                  <c:v>0.9963657282452661</c:v>
                </c:pt>
                <c:pt idx="15">
                  <c:v>0.9977925461522926</c:v>
                </c:pt>
                <c:pt idx="16">
                  <c:v>0.998659947638337</c:v>
                </c:pt>
                <c:pt idx="17">
                  <c:v>0.9991867883753291</c:v>
                </c:pt>
                <c:pt idx="18">
                  <c:v>0.9995066043430986</c:v>
                </c:pt>
                <c:pt idx="19">
                  <c:v>0.99970068229836</c:v>
                </c:pt>
                <c:pt idx="20">
                  <c:v>0.9998184332534202</c:v>
                </c:pt>
                <c:pt idx="21">
                  <c:v>0.9998898663333614</c:v>
                </c:pt>
                <c:pt idx="22">
                  <c:v>0.9999331976596897</c:v>
                </c:pt>
                <c:pt idx="23">
                  <c:v>0.9999594812674397</c:v>
                </c:pt>
                <c:pt idx="24">
                  <c:v>0.9999754237545934</c:v>
                </c:pt>
                <c:pt idx="25">
                  <c:v>0.9999850936095156</c:v>
                </c:pt>
                <c:pt idx="26">
                  <c:v>0.9999909587641168</c:v>
                </c:pt>
                <c:pt idx="27">
                  <c:v>0.9999945161937268</c:v>
                </c:pt>
                <c:pt idx="28">
                  <c:v>0.9999966738961866</c:v>
                </c:pt>
                <c:pt idx="29">
                  <c:v>0.9999979826134195</c:v>
                </c:pt>
                <c:pt idx="30">
                  <c:v>0.9999987763922153</c:v>
                </c:pt>
                <c:pt idx="31">
                  <c:v>0.9999992578440057</c:v>
                </c:pt>
                <c:pt idx="32">
                  <c:v>0.9999995498595037</c:v>
                </c:pt>
                <c:pt idx="33">
                  <c:v>0.9999997269759394</c:v>
                </c:pt>
                <c:pt idx="34">
                  <c:v>0.9999998344025186</c:v>
                </c:pt>
                <c:pt idx="35">
                  <c:v>0.999999899560044</c:v>
                </c:pt>
                <c:pt idx="36">
                  <c:v>0.9999999390800848</c:v>
                </c:pt>
                <c:pt idx="37">
                  <c:v>0.9999999630502028</c:v>
                </c:pt>
                <c:pt idx="38">
                  <c:v>0.9999999775888148</c:v>
                </c:pt>
                <c:pt idx="39">
                  <c:v>0.9999999864069289</c:v>
                </c:pt>
                <c:pt idx="40">
                  <c:v>0.9999999917553856</c:v>
                </c:pt>
                <c:pt idx="41">
                  <c:v>0.9999999949993885</c:v>
                </c:pt>
                <c:pt idx="42">
                  <c:v>0.9999999969669757</c:v>
                </c:pt>
                <c:pt idx="43">
                  <c:v>0.9999999981603778</c:v>
                </c:pt>
                <c:pt idx="44">
                  <c:v>0.9999999988842128</c:v>
                </c:pt>
                <c:pt idx="45">
                  <c:v>0.9999999993232409</c:v>
                </c:pt>
                <c:pt idx="46">
                  <c:v>0.9999999995895248</c:v>
                </c:pt>
                <c:pt idx="47">
                  <c:v>0.9999999997510343</c:v>
                </c:pt>
                <c:pt idx="48">
                  <c:v>0.9999999998489946</c:v>
                </c:pt>
                <c:pt idx="49">
                  <c:v>0.9999999999084106</c:v>
                </c:pt>
                <c:pt idx="50">
                  <c:v>0.9999999999444482</c:v>
                </c:pt>
                <c:pt idx="51">
                  <c:v>0.9999999999663061</c:v>
                </c:pt>
                <c:pt idx="52">
                  <c:v>0.9999999999795637</c:v>
                </c:pt>
                <c:pt idx="53">
                  <c:v>0.9999999999876048</c:v>
                </c:pt>
                <c:pt idx="54">
                  <c:v>0.9999999999924818</c:v>
                </c:pt>
                <c:pt idx="55">
                  <c:v>0.9999999999954401</c:v>
                </c:pt>
                <c:pt idx="56">
                  <c:v>0.9999999999972342</c:v>
                </c:pt>
                <c:pt idx="57">
                  <c:v>0.9999999999983225</c:v>
                </c:pt>
                <c:pt idx="58">
                  <c:v>0.9999999999989826</c:v>
                </c:pt>
                <c:pt idx="59">
                  <c:v>0.9999999999993829</c:v>
                </c:pt>
                <c:pt idx="60">
                  <c:v>0.9999999999996256</c:v>
                </c:pt>
                <c:pt idx="61">
                  <c:v>0.9999999999997731</c:v>
                </c:pt>
                <c:pt idx="62">
                  <c:v>0.9999999999998623</c:v>
                </c:pt>
                <c:pt idx="63">
                  <c:v>0.9999999999999165</c:v>
                </c:pt>
                <c:pt idx="64">
                  <c:v>0.9999999999999494</c:v>
                </c:pt>
                <c:pt idx="65">
                  <c:v>0.9999999999999694</c:v>
                </c:pt>
                <c:pt idx="66">
                  <c:v>0.9999999999999813</c:v>
                </c:pt>
                <c:pt idx="67">
                  <c:v>0.9999999999999887</c:v>
                </c:pt>
                <c:pt idx="68">
                  <c:v>0.9999999999999931</c:v>
                </c:pt>
                <c:pt idx="69">
                  <c:v>0.9999999999999958</c:v>
                </c:pt>
                <c:pt idx="70">
                  <c:v>0.9999999999999976</c:v>
                </c:pt>
                <c:pt idx="71">
                  <c:v>0.9999999999999984</c:v>
                </c:pt>
                <c:pt idx="72">
                  <c:v>0.9999999999999991</c:v>
                </c:pt>
                <c:pt idx="73">
                  <c:v>0.9999999999999993</c:v>
                </c:pt>
                <c:pt idx="74">
                  <c:v>0.9999999999999996</c:v>
                </c:pt>
                <c:pt idx="75">
                  <c:v>0.9999999999999998</c:v>
                </c:pt>
                <c:pt idx="76">
                  <c:v>0.9999999999999998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</c:numCache>
            </c:numRef>
          </c:yVal>
          <c:smooth val="1"/>
        </c:ser>
        <c:axId val="41447398"/>
        <c:axId val="37482263"/>
      </c:scatterChart>
      <c:valAx>
        <c:axId val="41447398"/>
        <c:scaling>
          <c:orientation val="minMax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482263"/>
        <c:crosses val="autoZero"/>
        <c:crossBetween val="midCat"/>
        <c:dispUnits/>
      </c:valAx>
      <c:valAx>
        <c:axId val="37482263"/>
        <c:scaling>
          <c:orientation val="minMax"/>
          <c:max val="1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4473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2825"/>
          <c:y val="0.5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504825</xdr:colOff>
      <xdr:row>6</xdr:row>
      <xdr:rowOff>0</xdr:rowOff>
    </xdr:from>
    <xdr:to>
      <xdr:col>9</xdr:col>
      <xdr:colOff>266700</xdr:colOff>
      <xdr:row>6</xdr:row>
      <xdr:rowOff>219075</xdr:rowOff>
    </xdr:to>
    <xdr:pic>
      <xdr:nvPicPr>
        <xdr:cNvPr id="1" name="f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1200150"/>
          <a:ext cx="3419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16</xdr:col>
      <xdr:colOff>323850</xdr:colOff>
      <xdr:row>40</xdr:row>
      <xdr:rowOff>38100</xdr:rowOff>
    </xdr:to>
    <xdr:graphicFrame>
      <xdr:nvGraphicFramePr>
        <xdr:cNvPr id="2" name="Chart 4"/>
        <xdr:cNvGraphicFramePr/>
      </xdr:nvGraphicFramePr>
      <xdr:xfrm>
        <a:off x="3048000" y="1914525"/>
        <a:ext cx="702945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485775</xdr:colOff>
      <xdr:row>12</xdr:row>
      <xdr:rowOff>85725</xdr:rowOff>
    </xdr:from>
    <xdr:to>
      <xdr:col>6</xdr:col>
      <xdr:colOff>219075</xdr:colOff>
      <xdr:row>12</xdr:row>
      <xdr:rowOff>85725</xdr:rowOff>
    </xdr:to>
    <xdr:sp>
      <xdr:nvSpPr>
        <xdr:cNvPr id="1" name="Line 1"/>
        <xdr:cNvSpPr>
          <a:spLocks/>
        </xdr:cNvSpPr>
      </xdr:nvSpPr>
      <xdr:spPr>
        <a:xfrm>
          <a:off x="2543175" y="2305050"/>
          <a:ext cx="447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12</xdr:row>
      <xdr:rowOff>85725</xdr:rowOff>
    </xdr:from>
    <xdr:to>
      <xdr:col>7</xdr:col>
      <xdr:colOff>180975</xdr:colOff>
      <xdr:row>12</xdr:row>
      <xdr:rowOff>85725</xdr:rowOff>
    </xdr:to>
    <xdr:sp>
      <xdr:nvSpPr>
        <xdr:cNvPr id="2" name="Line 2"/>
        <xdr:cNvSpPr>
          <a:spLocks/>
        </xdr:cNvSpPr>
      </xdr:nvSpPr>
      <xdr:spPr>
        <a:xfrm>
          <a:off x="3238500" y="2305050"/>
          <a:ext cx="428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552450</xdr:colOff>
      <xdr:row>13</xdr:row>
      <xdr:rowOff>123825</xdr:rowOff>
    </xdr:from>
    <xdr:to>
      <xdr:col>7</xdr:col>
      <xdr:colOff>200025</xdr:colOff>
      <xdr:row>14</xdr:row>
      <xdr:rowOff>95250</xdr:rowOff>
    </xdr:to>
    <xdr:sp>
      <xdr:nvSpPr>
        <xdr:cNvPr id="3" name="Line 4"/>
        <xdr:cNvSpPr>
          <a:spLocks/>
        </xdr:cNvSpPr>
      </xdr:nvSpPr>
      <xdr:spPr>
        <a:xfrm flipH="1">
          <a:off x="3324225" y="2552700"/>
          <a:ext cx="361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552450</xdr:colOff>
      <xdr:row>14</xdr:row>
      <xdr:rowOff>104775</xdr:rowOff>
    </xdr:from>
    <xdr:to>
      <xdr:col>7</xdr:col>
      <xdr:colOff>133350</xdr:colOff>
      <xdr:row>14</xdr:row>
      <xdr:rowOff>104775</xdr:rowOff>
    </xdr:to>
    <xdr:sp>
      <xdr:nvSpPr>
        <xdr:cNvPr id="4" name="Line 5"/>
        <xdr:cNvSpPr>
          <a:spLocks/>
        </xdr:cNvSpPr>
      </xdr:nvSpPr>
      <xdr:spPr>
        <a:xfrm>
          <a:off x="3324225" y="270510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lpha"/>
  <dimension ref="A4:F125"/>
  <sheetViews>
    <sheetView showGridLines="0" tabSelected="1" workbookViewId="0" topLeftCell="A2">
      <selection activeCell="D13" sqref="D13"/>
    </sheetView>
  </sheetViews>
  <sheetFormatPr defaultColWidth="9.140625" defaultRowHeight="12.75"/>
  <sheetData>
    <row r="4" spans="1:6" ht="23.25">
      <c r="A4" s="5" t="s">
        <v>0</v>
      </c>
      <c r="B4" s="5"/>
      <c r="C4" s="5"/>
      <c r="D4" s="5"/>
      <c r="E4" s="5"/>
      <c r="F4" s="5"/>
    </row>
    <row r="5" spans="1:5" ht="20.25">
      <c r="A5" s="6" t="s">
        <v>1</v>
      </c>
      <c r="B5" s="7"/>
      <c r="C5" s="7"/>
      <c r="D5" s="7"/>
      <c r="E5" s="7"/>
    </row>
    <row r="7" spans="2:3" ht="18">
      <c r="B7" s="4" t="s">
        <v>2</v>
      </c>
      <c r="C7" s="4">
        <f>C8/100</f>
        <v>1.32</v>
      </c>
    </row>
    <row r="8" ht="12.75">
      <c r="C8" s="14">
        <v>132</v>
      </c>
    </row>
    <row r="10" spans="2:4" ht="12.75">
      <c r="B10" s="1" t="s">
        <v>3</v>
      </c>
      <c r="C10" s="1" t="s">
        <v>4</v>
      </c>
      <c r="D10" s="1" t="s">
        <v>5</v>
      </c>
    </row>
    <row r="11" spans="2:4" ht="12.75">
      <c r="B11" s="1">
        <v>0</v>
      </c>
      <c r="C11" s="2">
        <v>0.0001</v>
      </c>
      <c r="D11" s="2">
        <f>C11*$C$7*(1-C11)</f>
        <v>0.0001319868</v>
      </c>
    </row>
    <row r="12" spans="2:4" ht="12.75">
      <c r="B12" s="1">
        <f>B11+1</f>
        <v>1</v>
      </c>
      <c r="C12" s="2">
        <f aca="true" t="shared" si="0" ref="C12:C43">D11</f>
        <v>0.0001319868</v>
      </c>
      <c r="D12" s="2">
        <f aca="true" t="shared" si="1" ref="D12:D27">C12*$C$7*(1-C12)</f>
        <v>0.00017419958091970602</v>
      </c>
    </row>
    <row r="13" spans="2:4" ht="12.75">
      <c r="B13" s="1">
        <f aca="true" t="shared" si="2" ref="B13:B28">B12+1</f>
        <v>2</v>
      </c>
      <c r="C13" s="3">
        <f t="shared" si="0"/>
        <v>0.00017419958091970602</v>
      </c>
      <c r="D13" s="3">
        <f t="shared" si="1"/>
        <v>0.00022990339076194174</v>
      </c>
    </row>
    <row r="14" spans="2:4" ht="12.75">
      <c r="B14" s="1">
        <f t="shared" si="2"/>
        <v>3</v>
      </c>
      <c r="C14" s="3">
        <f t="shared" si="0"/>
        <v>0.00022990339076194174</v>
      </c>
      <c r="D14" s="3">
        <f t="shared" si="1"/>
        <v>0.00030340270645457245</v>
      </c>
    </row>
    <row r="15" spans="2:4" ht="12.75">
      <c r="B15" s="1">
        <f t="shared" si="2"/>
        <v>4</v>
      </c>
      <c r="C15" s="3">
        <f t="shared" si="0"/>
        <v>0.00030340270645457245</v>
      </c>
      <c r="D15" s="3">
        <f t="shared" si="1"/>
        <v>0.00040037006229302083</v>
      </c>
    </row>
    <row r="16" spans="2:4" ht="12.75">
      <c r="B16" s="1">
        <f t="shared" si="2"/>
        <v>5</v>
      </c>
      <c r="C16" s="3">
        <f t="shared" si="0"/>
        <v>0.00040037006229302083</v>
      </c>
      <c r="D16" s="3">
        <f t="shared" si="1"/>
        <v>0.0005282768912602372</v>
      </c>
    </row>
    <row r="17" spans="2:4" ht="12.75">
      <c r="B17" s="1">
        <f t="shared" si="2"/>
        <v>6</v>
      </c>
      <c r="C17" s="3">
        <f t="shared" si="0"/>
        <v>0.0005282768912602372</v>
      </c>
      <c r="D17" s="3">
        <f t="shared" si="1"/>
        <v>0.0006969571155180449</v>
      </c>
    </row>
    <row r="18" spans="2:4" ht="12.75">
      <c r="B18" s="1">
        <f t="shared" si="2"/>
        <v>7</v>
      </c>
      <c r="C18" s="3">
        <f t="shared" si="0"/>
        <v>0.0006969571155180449</v>
      </c>
      <c r="D18" s="3">
        <f t="shared" si="1"/>
        <v>0.0009193422035122692</v>
      </c>
    </row>
    <row r="19" spans="2:4" ht="12.75">
      <c r="B19" s="1">
        <f t="shared" si="2"/>
        <v>8</v>
      </c>
      <c r="C19" s="3">
        <f t="shared" si="0"/>
        <v>0.0009193422035122692</v>
      </c>
      <c r="D19" s="3">
        <f t="shared" si="1"/>
        <v>0.0012124160577211458</v>
      </c>
    </row>
    <row r="20" spans="2:4" ht="12.75">
      <c r="B20" s="1">
        <f t="shared" si="2"/>
        <v>9</v>
      </c>
      <c r="C20" s="3">
        <f t="shared" si="0"/>
        <v>0.0012124160577211458</v>
      </c>
      <c r="D20" s="3">
        <f t="shared" si="1"/>
        <v>0.001598448858631846</v>
      </c>
    </row>
    <row r="21" spans="2:4" ht="12.75">
      <c r="B21" s="1">
        <f t="shared" si="2"/>
        <v>10</v>
      </c>
      <c r="C21" s="3">
        <f t="shared" si="0"/>
        <v>0.001598448858631846</v>
      </c>
      <c r="D21" s="3">
        <f t="shared" si="1"/>
        <v>0.002106579842239204</v>
      </c>
    </row>
    <row r="22" spans="2:4" ht="12.75">
      <c r="B22" s="1">
        <f t="shared" si="2"/>
        <v>11</v>
      </c>
      <c r="C22" s="3">
        <f t="shared" si="0"/>
        <v>0.002106579842239204</v>
      </c>
      <c r="D22" s="3">
        <f t="shared" si="1"/>
        <v>0.002774827655961868</v>
      </c>
    </row>
    <row r="23" spans="2:4" ht="12.75">
      <c r="B23" s="1">
        <f t="shared" si="2"/>
        <v>12</v>
      </c>
      <c r="C23" s="3">
        <f t="shared" si="0"/>
        <v>0.002774827655961868</v>
      </c>
      <c r="D23" s="3">
        <f t="shared" si="1"/>
        <v>0.003652608943422882</v>
      </c>
    </row>
    <row r="24" spans="2:4" ht="12.75">
      <c r="B24" s="1">
        <f t="shared" si="2"/>
        <v>13</v>
      </c>
      <c r="C24" s="3">
        <f t="shared" si="0"/>
        <v>0.003652608943422882</v>
      </c>
      <c r="D24" s="3">
        <f t="shared" si="1"/>
        <v>0.004803832956554688</v>
      </c>
    </row>
    <row r="25" spans="2:4" ht="12.75">
      <c r="B25" s="1">
        <f t="shared" si="2"/>
        <v>14</v>
      </c>
      <c r="C25" s="3">
        <f t="shared" si="0"/>
        <v>0.004803832956554688</v>
      </c>
      <c r="D25" s="3">
        <f t="shared" si="1"/>
        <v>0.006310598112033873</v>
      </c>
    </row>
    <row r="26" spans="2:4" ht="12.75">
      <c r="B26" s="1">
        <f t="shared" si="2"/>
        <v>15</v>
      </c>
      <c r="C26" s="3">
        <f t="shared" si="0"/>
        <v>0.006310598112033873</v>
      </c>
      <c r="D26" s="3">
        <f t="shared" si="1"/>
        <v>0.008277422291822994</v>
      </c>
    </row>
    <row r="27" spans="2:4" ht="12.75">
      <c r="B27" s="1">
        <f t="shared" si="2"/>
        <v>16</v>
      </c>
      <c r="C27" s="3">
        <f t="shared" si="0"/>
        <v>0.008277422291822994</v>
      </c>
      <c r="D27" s="3">
        <f t="shared" si="1"/>
        <v>0.01083575667507409</v>
      </c>
    </row>
    <row r="28" spans="2:4" ht="12.75">
      <c r="B28" s="1">
        <f t="shared" si="2"/>
        <v>17</v>
      </c>
      <c r="C28" s="3">
        <f t="shared" si="0"/>
        <v>0.01083575667507409</v>
      </c>
      <c r="D28" s="3">
        <f aca="true" t="shared" si="3" ref="D28:D43">C28*$C$7*(1-C28)</f>
        <v>0.014148212829105535</v>
      </c>
    </row>
    <row r="29" spans="2:4" ht="12.75">
      <c r="B29" s="1">
        <f aca="true" t="shared" si="4" ref="B29:B44">B28+1</f>
        <v>18</v>
      </c>
      <c r="C29" s="3">
        <f t="shared" si="0"/>
        <v>0.014148212829105535</v>
      </c>
      <c r="D29" s="3">
        <f t="shared" si="3"/>
        <v>0.018411413991759187</v>
      </c>
    </row>
    <row r="30" spans="2:4" ht="12.75">
      <c r="B30" s="1">
        <f t="shared" si="4"/>
        <v>19</v>
      </c>
      <c r="C30" s="3">
        <f t="shared" si="0"/>
        <v>0.018411413991759187</v>
      </c>
      <c r="D30" s="3">
        <f t="shared" si="3"/>
        <v>0.02385561265108988</v>
      </c>
    </row>
    <row r="31" spans="2:4" ht="12.75">
      <c r="B31" s="1">
        <f t="shared" si="4"/>
        <v>20</v>
      </c>
      <c r="C31" s="3">
        <f t="shared" si="0"/>
        <v>0.02385561265108988</v>
      </c>
      <c r="D31" s="3">
        <f t="shared" si="3"/>
        <v>0.030738209562892974</v>
      </c>
    </row>
    <row r="32" spans="2:4" ht="12.75">
      <c r="B32" s="1">
        <f t="shared" si="4"/>
        <v>21</v>
      </c>
      <c r="C32" s="3">
        <f t="shared" si="0"/>
        <v>0.030738209562892974</v>
      </c>
      <c r="D32" s="3">
        <f t="shared" si="3"/>
        <v>0.03932725108720406</v>
      </c>
    </row>
    <row r="33" spans="2:4" ht="12.75">
      <c r="B33" s="1">
        <f t="shared" si="4"/>
        <v>22</v>
      </c>
      <c r="C33" s="3">
        <f t="shared" si="0"/>
        <v>0.03932725108720406</v>
      </c>
      <c r="D33" s="3">
        <f t="shared" si="3"/>
        <v>0.04987041630004905</v>
      </c>
    </row>
    <row r="34" spans="2:4" ht="12.75">
      <c r="B34" s="1">
        <f t="shared" si="4"/>
        <v>23</v>
      </c>
      <c r="C34" s="3">
        <f t="shared" si="0"/>
        <v>0.04987041630004905</v>
      </c>
      <c r="D34" s="3">
        <f t="shared" si="3"/>
        <v>0.06254603239910368</v>
      </c>
    </row>
    <row r="35" spans="2:4" ht="12.75">
      <c r="B35" s="1">
        <f t="shared" si="4"/>
        <v>24</v>
      </c>
      <c r="C35" s="3">
        <f t="shared" si="0"/>
        <v>0.06254603239910368</v>
      </c>
      <c r="D35" s="3">
        <f t="shared" si="3"/>
        <v>0.07739691462390882</v>
      </c>
    </row>
    <row r="36" spans="2:4" ht="12.75">
      <c r="B36" s="1">
        <f t="shared" si="4"/>
        <v>25</v>
      </c>
      <c r="C36" s="3">
        <f t="shared" si="0"/>
        <v>0.07739691462390882</v>
      </c>
      <c r="D36" s="3">
        <f t="shared" si="3"/>
        <v>0.09425675454440281</v>
      </c>
    </row>
    <row r="37" spans="2:4" ht="12.75">
      <c r="B37" s="1">
        <f t="shared" si="4"/>
        <v>26</v>
      </c>
      <c r="C37" s="3">
        <f t="shared" si="0"/>
        <v>0.09425675454440281</v>
      </c>
      <c r="D37" s="3">
        <f t="shared" si="3"/>
        <v>0.1126915927726499</v>
      </c>
    </row>
    <row r="38" spans="2:4" ht="12.75">
      <c r="B38" s="1">
        <f t="shared" si="4"/>
        <v>27</v>
      </c>
      <c r="C38" s="3">
        <f t="shared" si="0"/>
        <v>0.1126915927726499</v>
      </c>
      <c r="D38" s="3">
        <f t="shared" si="3"/>
        <v>0.13198970095213733</v>
      </c>
    </row>
    <row r="39" spans="2:4" ht="12.75">
      <c r="B39" s="1">
        <f t="shared" si="4"/>
        <v>28</v>
      </c>
      <c r="C39" s="3">
        <f t="shared" si="0"/>
        <v>0.13198970095213733</v>
      </c>
      <c r="D39" s="3">
        <f t="shared" si="3"/>
        <v>0.15123031412900756</v>
      </c>
    </row>
    <row r="40" spans="2:4" ht="12.75">
      <c r="B40" s="1">
        <f t="shared" si="4"/>
        <v>29</v>
      </c>
      <c r="C40" s="3">
        <f t="shared" si="0"/>
        <v>0.15123031412900756</v>
      </c>
      <c r="D40" s="3">
        <f t="shared" si="3"/>
        <v>0.16943481220703302</v>
      </c>
    </row>
    <row r="41" spans="2:4" ht="12.75">
      <c r="B41" s="1">
        <f t="shared" si="4"/>
        <v>30</v>
      </c>
      <c r="C41" s="3">
        <f t="shared" si="0"/>
        <v>0.16943481220703302</v>
      </c>
      <c r="D41" s="3">
        <f t="shared" si="3"/>
        <v>0.18575918673760863</v>
      </c>
    </row>
    <row r="42" spans="2:4" ht="12.75">
      <c r="B42" s="1">
        <f t="shared" si="4"/>
        <v>31</v>
      </c>
      <c r="C42" s="3">
        <f t="shared" si="0"/>
        <v>0.18575918673760863</v>
      </c>
      <c r="D42" s="3">
        <f t="shared" si="3"/>
        <v>0.19965357888985197</v>
      </c>
    </row>
    <row r="43" spans="2:4" ht="12.75">
      <c r="B43" s="1">
        <f t="shared" si="4"/>
        <v>32</v>
      </c>
      <c r="C43" s="3">
        <f t="shared" si="0"/>
        <v>0.19965357888985197</v>
      </c>
      <c r="D43" s="3">
        <f t="shared" si="3"/>
        <v>0.21092547607074985</v>
      </c>
    </row>
    <row r="44" spans="2:4" ht="12.75">
      <c r="B44" s="1">
        <f t="shared" si="4"/>
        <v>33</v>
      </c>
      <c r="C44" s="3">
        <f aca="true" t="shared" si="5" ref="C44:C75">D43</f>
        <v>0.21092547607074985</v>
      </c>
      <c r="D44" s="3">
        <f aca="true" t="shared" si="6" ref="D44:D59">C44*$C$7*(1-C44)</f>
        <v>0.21969541389190214</v>
      </c>
    </row>
    <row r="45" spans="2:4" ht="12.75">
      <c r="B45" s="1">
        <f aca="true" t="shared" si="7" ref="B45:B60">B44+1</f>
        <v>34</v>
      </c>
      <c r="C45" s="3">
        <f t="shared" si="5"/>
        <v>0.21969541389190214</v>
      </c>
      <c r="D45" s="3">
        <f t="shared" si="6"/>
        <v>0.22628672748893372</v>
      </c>
    </row>
    <row r="46" spans="2:4" ht="12.75">
      <c r="B46" s="1">
        <f t="shared" si="7"/>
        <v>35</v>
      </c>
      <c r="C46" s="3">
        <f t="shared" si="5"/>
        <v>0.22628672748893372</v>
      </c>
      <c r="D46" s="3">
        <f t="shared" si="6"/>
        <v>0.23110697867569327</v>
      </c>
    </row>
    <row r="47" spans="2:4" ht="12.75">
      <c r="B47" s="1">
        <f t="shared" si="7"/>
        <v>36</v>
      </c>
      <c r="C47" s="3">
        <f t="shared" si="5"/>
        <v>0.23110697867569327</v>
      </c>
      <c r="D47" s="3">
        <f t="shared" si="6"/>
        <v>0.23455943686967343</v>
      </c>
    </row>
    <row r="48" spans="2:4" ht="12.75">
      <c r="B48" s="1">
        <f t="shared" si="7"/>
        <v>37</v>
      </c>
      <c r="C48" s="3">
        <f t="shared" si="5"/>
        <v>0.23455943686967343</v>
      </c>
      <c r="D48" s="3">
        <f t="shared" si="6"/>
        <v>0.23699452582747277</v>
      </c>
    </row>
    <row r="49" spans="2:4" ht="12.75">
      <c r="B49" s="1">
        <f t="shared" si="7"/>
        <v>38</v>
      </c>
      <c r="C49" s="3">
        <f t="shared" si="5"/>
        <v>0.23699452582747277</v>
      </c>
      <c r="D49" s="3">
        <f t="shared" si="6"/>
        <v>0.23869311913297503</v>
      </c>
    </row>
    <row r="50" spans="2:4" ht="12.75">
      <c r="B50" s="1">
        <f t="shared" si="7"/>
        <v>39</v>
      </c>
      <c r="C50" s="3">
        <f t="shared" si="5"/>
        <v>0.23869311913297503</v>
      </c>
      <c r="D50" s="3">
        <f t="shared" si="6"/>
        <v>0.23986870249524125</v>
      </c>
    </row>
    <row r="51" spans="2:4" ht="12.75">
      <c r="B51" s="1">
        <f t="shared" si="7"/>
        <v>40</v>
      </c>
      <c r="C51" s="3">
        <f t="shared" si="5"/>
        <v>0.23986870249524125</v>
      </c>
      <c r="D51" s="3">
        <f t="shared" si="6"/>
        <v>0.2406778546372077</v>
      </c>
    </row>
    <row r="52" spans="2:4" ht="12.75">
      <c r="B52" s="1">
        <f t="shared" si="7"/>
        <v>41</v>
      </c>
      <c r="C52" s="3">
        <f t="shared" si="5"/>
        <v>0.2406778546372077</v>
      </c>
      <c r="D52" s="3">
        <f t="shared" si="6"/>
        <v>0.24123267290025927</v>
      </c>
    </row>
    <row r="53" spans="2:4" ht="12.75">
      <c r="B53" s="1">
        <f t="shared" si="7"/>
        <v>42</v>
      </c>
      <c r="C53" s="3">
        <f t="shared" si="5"/>
        <v>0.24123267290025927</v>
      </c>
      <c r="D53" s="3">
        <f t="shared" si="6"/>
        <v>0.24161210096186564</v>
      </c>
    </row>
    <row r="54" spans="2:4" ht="12.75">
      <c r="B54" s="1">
        <f t="shared" si="7"/>
        <v>43</v>
      </c>
      <c r="C54" s="3">
        <f t="shared" si="5"/>
        <v>0.24161210096186564</v>
      </c>
      <c r="D54" s="3">
        <f t="shared" si="6"/>
        <v>0.2418711155924697</v>
      </c>
    </row>
    <row r="55" spans="2:4" ht="12.75">
      <c r="B55" s="1">
        <f t="shared" si="7"/>
        <v>44</v>
      </c>
      <c r="C55" s="3">
        <f t="shared" si="5"/>
        <v>0.2418711155924697</v>
      </c>
      <c r="D55" s="3">
        <f t="shared" si="6"/>
        <v>0.24204771232557148</v>
      </c>
    </row>
    <row r="56" spans="2:4" ht="12.75">
      <c r="B56" s="1">
        <f t="shared" si="7"/>
        <v>45</v>
      </c>
      <c r="C56" s="3">
        <f t="shared" si="5"/>
        <v>0.24204771232557148</v>
      </c>
      <c r="D56" s="3">
        <f t="shared" si="6"/>
        <v>0.24216801481425812</v>
      </c>
    </row>
    <row r="57" spans="2:4" ht="12.75">
      <c r="B57" s="1">
        <f t="shared" si="7"/>
        <v>46</v>
      </c>
      <c r="C57" s="3">
        <f t="shared" si="5"/>
        <v>0.24216801481425812</v>
      </c>
      <c r="D57" s="3">
        <f t="shared" si="6"/>
        <v>0.2422499209880368</v>
      </c>
    </row>
    <row r="58" spans="2:4" ht="12.75">
      <c r="B58" s="1">
        <f t="shared" si="7"/>
        <v>47</v>
      </c>
      <c r="C58" s="3">
        <f t="shared" si="5"/>
        <v>0.2422499209880368</v>
      </c>
      <c r="D58" s="3">
        <f t="shared" si="6"/>
        <v>0.24230566373551132</v>
      </c>
    </row>
    <row r="59" spans="2:4" ht="12.75">
      <c r="B59" s="1">
        <f t="shared" si="7"/>
        <v>48</v>
      </c>
      <c r="C59" s="3">
        <f t="shared" si="5"/>
        <v>0.24230566373551132</v>
      </c>
      <c r="D59" s="3">
        <f t="shared" si="6"/>
        <v>0.24234359035551012</v>
      </c>
    </row>
    <row r="60" spans="2:4" ht="12.75">
      <c r="B60" s="1">
        <f t="shared" si="7"/>
        <v>49</v>
      </c>
      <c r="C60" s="3">
        <f t="shared" si="5"/>
        <v>0.24234359035551012</v>
      </c>
      <c r="D60" s="3">
        <f aca="true" t="shared" si="8" ref="D60:D75">C60*$C$7*(1-C60)</f>
        <v>0.2423693904312263</v>
      </c>
    </row>
    <row r="61" spans="2:4" ht="12.75">
      <c r="B61" s="1">
        <f aca="true" t="shared" si="9" ref="B61:B76">B60+1</f>
        <v>50</v>
      </c>
      <c r="C61" s="3">
        <f t="shared" si="5"/>
        <v>0.2423693904312263</v>
      </c>
      <c r="D61" s="3">
        <f t="shared" si="8"/>
        <v>0.24238693909745315</v>
      </c>
    </row>
    <row r="62" spans="2:4" ht="12.75">
      <c r="B62" s="1">
        <f t="shared" si="9"/>
        <v>51</v>
      </c>
      <c r="C62" s="3">
        <f t="shared" si="5"/>
        <v>0.24238693909745315</v>
      </c>
      <c r="D62" s="3">
        <f t="shared" si="8"/>
        <v>0.24239887432519533</v>
      </c>
    </row>
    <row r="63" spans="2:4" ht="12.75">
      <c r="B63" s="1">
        <f t="shared" si="9"/>
        <v>52</v>
      </c>
      <c r="C63" s="3">
        <f t="shared" si="5"/>
        <v>0.24239887432519533</v>
      </c>
      <c r="D63" s="3">
        <f t="shared" si="8"/>
        <v>0.24240699126741702</v>
      </c>
    </row>
    <row r="64" spans="2:4" ht="12.75">
      <c r="B64" s="1">
        <f t="shared" si="9"/>
        <v>53</v>
      </c>
      <c r="C64" s="3">
        <f t="shared" si="5"/>
        <v>0.24240699126741702</v>
      </c>
      <c r="D64" s="3">
        <f t="shared" si="8"/>
        <v>0.24241251124476598</v>
      </c>
    </row>
    <row r="65" spans="2:4" ht="12.75">
      <c r="B65" s="1">
        <f t="shared" si="9"/>
        <v>54</v>
      </c>
      <c r="C65" s="3">
        <f t="shared" si="5"/>
        <v>0.24241251124476598</v>
      </c>
      <c r="D65" s="3">
        <f t="shared" si="8"/>
        <v>0.2424162650405393</v>
      </c>
    </row>
    <row r="66" spans="2:4" ht="12.75">
      <c r="B66" s="1">
        <f t="shared" si="9"/>
        <v>55</v>
      </c>
      <c r="C66" s="3">
        <f t="shared" si="5"/>
        <v>0.2424162650405393</v>
      </c>
      <c r="D66" s="3">
        <f t="shared" si="8"/>
        <v>0.2424188177193213</v>
      </c>
    </row>
    <row r="67" spans="2:4" ht="12.75">
      <c r="B67" s="1">
        <f t="shared" si="9"/>
        <v>56</v>
      </c>
      <c r="C67" s="3">
        <f t="shared" si="5"/>
        <v>0.2424188177193213</v>
      </c>
      <c r="D67" s="3">
        <f t="shared" si="8"/>
        <v>0.24242055358605188</v>
      </c>
    </row>
    <row r="68" spans="2:4" ht="12.75">
      <c r="B68" s="1">
        <f t="shared" si="9"/>
        <v>57</v>
      </c>
      <c r="C68" s="3">
        <f t="shared" si="5"/>
        <v>0.24242055358605188</v>
      </c>
      <c r="D68" s="3">
        <f t="shared" si="8"/>
        <v>0.24242173399631092</v>
      </c>
    </row>
    <row r="69" spans="2:4" ht="12.75">
      <c r="B69" s="1">
        <f t="shared" si="9"/>
        <v>58</v>
      </c>
      <c r="C69" s="3">
        <f t="shared" si="5"/>
        <v>0.24242173399631092</v>
      </c>
      <c r="D69" s="3">
        <f t="shared" si="8"/>
        <v>0.2424225366849433</v>
      </c>
    </row>
    <row r="70" spans="2:4" ht="12.75">
      <c r="B70" s="1">
        <f t="shared" si="9"/>
        <v>59</v>
      </c>
      <c r="C70" s="3">
        <f t="shared" si="5"/>
        <v>0.2424225366849433</v>
      </c>
      <c r="D70" s="3">
        <f t="shared" si="8"/>
        <v>0.2424230825176784</v>
      </c>
    </row>
    <row r="71" spans="2:4" ht="12.75">
      <c r="B71" s="1">
        <f t="shared" si="9"/>
        <v>60</v>
      </c>
      <c r="C71" s="3">
        <f t="shared" si="5"/>
        <v>0.2424230825176784</v>
      </c>
      <c r="D71" s="3">
        <f t="shared" si="8"/>
        <v>0.242423453686003</v>
      </c>
    </row>
    <row r="72" spans="2:4" ht="12.75">
      <c r="B72" s="1">
        <f t="shared" si="9"/>
        <v>61</v>
      </c>
      <c r="C72" s="3">
        <f t="shared" si="5"/>
        <v>0.242423453686003</v>
      </c>
      <c r="D72" s="3">
        <f t="shared" si="8"/>
        <v>0.24242370608141844</v>
      </c>
    </row>
    <row r="73" spans="2:4" ht="12.75">
      <c r="B73" s="1">
        <f t="shared" si="9"/>
        <v>62</v>
      </c>
      <c r="C73" s="3">
        <f t="shared" si="5"/>
        <v>0.24242370608141844</v>
      </c>
      <c r="D73" s="3">
        <f t="shared" si="8"/>
        <v>0.2424238777107424</v>
      </c>
    </row>
    <row r="74" spans="2:4" ht="12.75">
      <c r="B74" s="1">
        <f t="shared" si="9"/>
        <v>63</v>
      </c>
      <c r="C74" s="3">
        <f t="shared" si="5"/>
        <v>0.2424238777107424</v>
      </c>
      <c r="D74" s="3">
        <f t="shared" si="8"/>
        <v>0.24242399441888685</v>
      </c>
    </row>
    <row r="75" spans="2:4" ht="12.75">
      <c r="B75" s="1">
        <f t="shared" si="9"/>
        <v>64</v>
      </c>
      <c r="C75" s="3">
        <f t="shared" si="5"/>
        <v>0.24242399441888685</v>
      </c>
      <c r="D75" s="3">
        <f t="shared" si="8"/>
        <v>0.24242407378051947</v>
      </c>
    </row>
    <row r="76" spans="2:4" ht="12.75">
      <c r="B76" s="1">
        <f t="shared" si="9"/>
        <v>65</v>
      </c>
      <c r="C76" s="3">
        <f aca="true" t="shared" si="10" ref="C76:C108">D75</f>
        <v>0.24242407378051947</v>
      </c>
      <c r="D76" s="3">
        <f aca="true" t="shared" si="11" ref="D76:D91">C76*$C$7*(1-C76)</f>
        <v>0.24242412774647332</v>
      </c>
    </row>
    <row r="77" spans="2:4" ht="12.75">
      <c r="B77" s="1">
        <f aca="true" t="shared" si="12" ref="B77:B92">B76+1</f>
        <v>66</v>
      </c>
      <c r="C77" s="3">
        <f t="shared" si="10"/>
        <v>0.24242412774647332</v>
      </c>
      <c r="D77" s="3">
        <f t="shared" si="11"/>
        <v>0.24242416444334208</v>
      </c>
    </row>
    <row r="78" spans="2:4" ht="12.75">
      <c r="B78" s="1">
        <f t="shared" si="12"/>
        <v>67</v>
      </c>
      <c r="C78" s="3">
        <f t="shared" si="10"/>
        <v>0.24242416444334208</v>
      </c>
      <c r="D78" s="3">
        <f t="shared" si="11"/>
        <v>0.2424241893972222</v>
      </c>
    </row>
    <row r="79" spans="2:4" ht="12.75">
      <c r="B79" s="1">
        <f t="shared" si="12"/>
        <v>68</v>
      </c>
      <c r="C79" s="3">
        <f t="shared" si="10"/>
        <v>0.2424241893972222</v>
      </c>
      <c r="D79" s="3">
        <f t="shared" si="11"/>
        <v>0.242424206365865</v>
      </c>
    </row>
    <row r="80" spans="2:4" ht="12.75">
      <c r="B80" s="1">
        <f t="shared" si="12"/>
        <v>69</v>
      </c>
      <c r="C80" s="3">
        <f t="shared" si="10"/>
        <v>0.242424206365865</v>
      </c>
      <c r="D80" s="3">
        <f t="shared" si="11"/>
        <v>0.24242421790454408</v>
      </c>
    </row>
    <row r="81" spans="2:4" ht="12.75">
      <c r="B81" s="1">
        <f t="shared" si="12"/>
        <v>70</v>
      </c>
      <c r="C81" s="3">
        <f t="shared" si="10"/>
        <v>0.24242421790454408</v>
      </c>
      <c r="D81" s="3">
        <f t="shared" si="11"/>
        <v>0.24242422575084677</v>
      </c>
    </row>
    <row r="82" spans="2:4" ht="12.75">
      <c r="B82" s="1">
        <f t="shared" si="12"/>
        <v>71</v>
      </c>
      <c r="C82" s="3">
        <f t="shared" si="10"/>
        <v>0.24242422575084677</v>
      </c>
      <c r="D82" s="3">
        <f t="shared" si="11"/>
        <v>0.24242423108633301</v>
      </c>
    </row>
    <row r="83" spans="2:4" ht="12.75">
      <c r="B83" s="1">
        <f t="shared" si="12"/>
        <v>72</v>
      </c>
      <c r="C83" s="3">
        <f t="shared" si="10"/>
        <v>0.24242423108633301</v>
      </c>
      <c r="D83" s="3">
        <f t="shared" si="11"/>
        <v>0.24242423471446387</v>
      </c>
    </row>
    <row r="84" spans="2:4" ht="12.75">
      <c r="B84" s="1">
        <f t="shared" si="12"/>
        <v>73</v>
      </c>
      <c r="C84" s="3">
        <f t="shared" si="10"/>
        <v>0.24242423471446387</v>
      </c>
      <c r="D84" s="3">
        <f t="shared" si="11"/>
        <v>0.24242423718159292</v>
      </c>
    </row>
    <row r="85" spans="2:4" ht="12.75">
      <c r="B85" s="1">
        <f t="shared" si="12"/>
        <v>74</v>
      </c>
      <c r="C85" s="3">
        <f t="shared" si="10"/>
        <v>0.24242423718159292</v>
      </c>
      <c r="D85" s="3">
        <f t="shared" si="11"/>
        <v>0.24242423885924075</v>
      </c>
    </row>
    <row r="86" spans="2:4" ht="12.75">
      <c r="B86" s="1">
        <f t="shared" si="12"/>
        <v>75</v>
      </c>
      <c r="C86" s="3">
        <f t="shared" si="10"/>
        <v>0.24242423885924075</v>
      </c>
      <c r="D86" s="3">
        <f t="shared" si="11"/>
        <v>0.24242424000004126</v>
      </c>
    </row>
    <row r="87" spans="2:4" ht="12.75">
      <c r="B87" s="1">
        <f t="shared" si="12"/>
        <v>76</v>
      </c>
      <c r="C87" s="3">
        <f t="shared" si="10"/>
        <v>0.24242424000004126</v>
      </c>
      <c r="D87" s="3">
        <f t="shared" si="11"/>
        <v>0.24242424077578564</v>
      </c>
    </row>
    <row r="88" spans="2:4" ht="12.75">
      <c r="B88" s="1">
        <f t="shared" si="12"/>
        <v>77</v>
      </c>
      <c r="C88" s="3">
        <f t="shared" si="10"/>
        <v>0.24242424077578564</v>
      </c>
      <c r="D88" s="3">
        <f t="shared" si="11"/>
        <v>0.24242424130329182</v>
      </c>
    </row>
    <row r="89" spans="2:4" ht="12.75">
      <c r="B89" s="1">
        <f t="shared" si="12"/>
        <v>78</v>
      </c>
      <c r="C89" s="3">
        <f t="shared" si="10"/>
        <v>0.24242424130329182</v>
      </c>
      <c r="D89" s="3">
        <f t="shared" si="11"/>
        <v>0.24242424166199605</v>
      </c>
    </row>
    <row r="90" spans="2:4" ht="12.75">
      <c r="B90" s="1">
        <f t="shared" si="12"/>
        <v>79</v>
      </c>
      <c r="C90" s="3">
        <f t="shared" si="10"/>
        <v>0.24242424166199605</v>
      </c>
      <c r="D90" s="3">
        <f t="shared" si="11"/>
        <v>0.2424242419059149</v>
      </c>
    </row>
    <row r="91" spans="2:4" ht="12.75">
      <c r="B91" s="1">
        <f t="shared" si="12"/>
        <v>80</v>
      </c>
      <c r="C91" s="3">
        <f t="shared" si="10"/>
        <v>0.2424242419059149</v>
      </c>
      <c r="D91" s="3">
        <f t="shared" si="11"/>
        <v>0.2424242420717797</v>
      </c>
    </row>
    <row r="92" spans="2:4" ht="12.75">
      <c r="B92" s="1">
        <f t="shared" si="12"/>
        <v>81</v>
      </c>
      <c r="C92" s="3">
        <f t="shared" si="10"/>
        <v>0.2424242420717797</v>
      </c>
      <c r="D92" s="3">
        <f aca="true" t="shared" si="13" ref="D92:D107">C92*$C$7*(1-C92)</f>
        <v>0.2424242421845678</v>
      </c>
    </row>
    <row r="93" spans="2:4" ht="12.75">
      <c r="B93" s="1">
        <f aca="true" t="shared" si="14" ref="B93:B108">B92+1</f>
        <v>82</v>
      </c>
      <c r="C93" s="3">
        <f t="shared" si="10"/>
        <v>0.2424242421845678</v>
      </c>
      <c r="D93" s="3">
        <f t="shared" si="13"/>
        <v>0.2424242422612637</v>
      </c>
    </row>
    <row r="94" spans="2:4" ht="12.75">
      <c r="B94" s="1">
        <f t="shared" si="14"/>
        <v>83</v>
      </c>
      <c r="C94" s="3">
        <f t="shared" si="10"/>
        <v>0.2424242422612637</v>
      </c>
      <c r="D94" s="3">
        <f t="shared" si="13"/>
        <v>0.24242424231341692</v>
      </c>
    </row>
    <row r="95" spans="2:4" ht="12.75">
      <c r="B95" s="1">
        <f t="shared" si="14"/>
        <v>84</v>
      </c>
      <c r="C95" s="3">
        <f t="shared" si="10"/>
        <v>0.24242424231341692</v>
      </c>
      <c r="D95" s="3">
        <f t="shared" si="13"/>
        <v>0.24242424234888113</v>
      </c>
    </row>
    <row r="96" spans="2:4" ht="12.75">
      <c r="B96" s="1">
        <f t="shared" si="14"/>
        <v>85</v>
      </c>
      <c r="C96" s="3">
        <f t="shared" si="10"/>
        <v>0.24242424234888113</v>
      </c>
      <c r="D96" s="3">
        <f t="shared" si="13"/>
        <v>0.24242424237299673</v>
      </c>
    </row>
    <row r="97" spans="2:4" ht="12.75">
      <c r="B97" s="1">
        <f t="shared" si="14"/>
        <v>86</v>
      </c>
      <c r="C97" s="3">
        <f t="shared" si="10"/>
        <v>0.24242424237299673</v>
      </c>
      <c r="D97" s="3">
        <f t="shared" si="13"/>
        <v>0.24242424238939533</v>
      </c>
    </row>
    <row r="98" spans="2:4" ht="12.75">
      <c r="B98" s="1">
        <f t="shared" si="14"/>
        <v>87</v>
      </c>
      <c r="C98" s="3">
        <f t="shared" si="10"/>
        <v>0.24242424238939533</v>
      </c>
      <c r="D98" s="3">
        <f t="shared" si="13"/>
        <v>0.2424242424005464</v>
      </c>
    </row>
    <row r="99" spans="2:4" ht="12.75">
      <c r="B99" s="1">
        <f t="shared" si="14"/>
        <v>88</v>
      </c>
      <c r="C99" s="3">
        <f t="shared" si="10"/>
        <v>0.2424242424005464</v>
      </c>
      <c r="D99" s="3">
        <f t="shared" si="13"/>
        <v>0.24242424240812918</v>
      </c>
    </row>
    <row r="100" spans="2:4" ht="12.75">
      <c r="B100" s="1">
        <f t="shared" si="14"/>
        <v>89</v>
      </c>
      <c r="C100" s="3">
        <f t="shared" si="10"/>
        <v>0.24242424240812918</v>
      </c>
      <c r="D100" s="3">
        <f t="shared" si="13"/>
        <v>0.24242424241328542</v>
      </c>
    </row>
    <row r="101" spans="2:4" ht="12.75">
      <c r="B101" s="1">
        <f t="shared" si="14"/>
        <v>90</v>
      </c>
      <c r="C101" s="3">
        <f t="shared" si="10"/>
        <v>0.24242424241328542</v>
      </c>
      <c r="D101" s="3">
        <f t="shared" si="13"/>
        <v>0.24242424241679164</v>
      </c>
    </row>
    <row r="102" spans="2:4" ht="12.75">
      <c r="B102" s="1">
        <f t="shared" si="14"/>
        <v>91</v>
      </c>
      <c r="C102" s="3">
        <f t="shared" si="10"/>
        <v>0.24242424241679164</v>
      </c>
      <c r="D102" s="3">
        <f t="shared" si="13"/>
        <v>0.24242424241917593</v>
      </c>
    </row>
    <row r="103" spans="2:4" ht="12.75">
      <c r="B103" s="1">
        <f t="shared" si="14"/>
        <v>92</v>
      </c>
      <c r="C103" s="3">
        <f t="shared" si="10"/>
        <v>0.24242424241917593</v>
      </c>
      <c r="D103" s="3">
        <f t="shared" si="13"/>
        <v>0.24242424242079721</v>
      </c>
    </row>
    <row r="104" spans="2:4" ht="12.75">
      <c r="B104" s="1">
        <f t="shared" si="14"/>
        <v>93</v>
      </c>
      <c r="C104" s="3">
        <f t="shared" si="10"/>
        <v>0.24242424242079721</v>
      </c>
      <c r="D104" s="3">
        <f t="shared" si="13"/>
        <v>0.2424242424218997</v>
      </c>
    </row>
    <row r="105" spans="2:4" ht="12.75">
      <c r="B105" s="1">
        <f t="shared" si="14"/>
        <v>94</v>
      </c>
      <c r="C105" s="3">
        <f t="shared" si="10"/>
        <v>0.2424242424218997</v>
      </c>
      <c r="D105" s="3">
        <f t="shared" si="13"/>
        <v>0.24242424242264937</v>
      </c>
    </row>
    <row r="106" spans="2:4" ht="12.75">
      <c r="B106" s="1">
        <f t="shared" si="14"/>
        <v>95</v>
      </c>
      <c r="C106" s="3">
        <f t="shared" si="10"/>
        <v>0.24242424242264937</v>
      </c>
      <c r="D106" s="3">
        <f t="shared" si="13"/>
        <v>0.24242424242315916</v>
      </c>
    </row>
    <row r="107" spans="2:4" ht="12.75">
      <c r="B107" s="1">
        <f t="shared" si="14"/>
        <v>96</v>
      </c>
      <c r="C107" s="3">
        <f t="shared" si="10"/>
        <v>0.24242424242315916</v>
      </c>
      <c r="D107" s="3">
        <f t="shared" si="13"/>
        <v>0.2424242424235058</v>
      </c>
    </row>
    <row r="108" spans="2:4" ht="12.75">
      <c r="B108" s="1">
        <f t="shared" si="14"/>
        <v>97</v>
      </c>
      <c r="C108" s="3">
        <f t="shared" si="10"/>
        <v>0.2424242424235058</v>
      </c>
      <c r="D108" s="3">
        <f>C108*$C$7*(1-C108)</f>
        <v>0.24242424242374153</v>
      </c>
    </row>
    <row r="109" spans="2:4" ht="12.75">
      <c r="B109" s="1"/>
      <c r="C109" s="1"/>
      <c r="D109" s="1"/>
    </row>
    <row r="110" spans="2:4" ht="12.75">
      <c r="B110" s="1"/>
      <c r="C110" s="1"/>
      <c r="D110" s="1"/>
    </row>
    <row r="111" spans="2:4" ht="12.75">
      <c r="B111" s="1"/>
      <c r="C111" s="1"/>
      <c r="D111" s="1"/>
    </row>
    <row r="112" spans="2:4" ht="12.75">
      <c r="B112" s="1"/>
      <c r="C112" s="1"/>
      <c r="D112" s="1"/>
    </row>
    <row r="113" spans="2:4" ht="12.75">
      <c r="B113" s="1"/>
      <c r="C113" s="1"/>
      <c r="D113" s="1"/>
    </row>
    <row r="114" spans="2:4" ht="12.75">
      <c r="B114" s="1"/>
      <c r="C114" s="1"/>
      <c r="D114" s="1"/>
    </row>
    <row r="115" spans="2:4" ht="12.75">
      <c r="B115" s="1"/>
      <c r="C115" s="1"/>
      <c r="D115" s="1"/>
    </row>
    <row r="116" spans="2:4" ht="12.75">
      <c r="B116" s="1"/>
      <c r="C116" s="1"/>
      <c r="D116" s="1"/>
    </row>
    <row r="117" spans="2:4" ht="12.75">
      <c r="B117" s="1"/>
      <c r="C117" s="1"/>
      <c r="D117" s="1"/>
    </row>
    <row r="118" spans="2:4" ht="12.75">
      <c r="B118" s="1"/>
      <c r="C118" s="1"/>
      <c r="D118" s="1"/>
    </row>
    <row r="119" spans="2:4" ht="12.75">
      <c r="B119" s="1"/>
      <c r="C119" s="1"/>
      <c r="D119" s="1"/>
    </row>
    <row r="120" spans="2:4" ht="12.75">
      <c r="B120" s="1"/>
      <c r="C120" s="1"/>
      <c r="D120" s="1"/>
    </row>
    <row r="121" spans="2:4" ht="12.75">
      <c r="B121" s="1"/>
      <c r="C121" s="1"/>
      <c r="D121" s="1"/>
    </row>
    <row r="122" spans="2:4" ht="12.75">
      <c r="B122" s="1"/>
      <c r="C122" s="1"/>
      <c r="D122" s="1"/>
    </row>
    <row r="123" spans="2:4" ht="12.75">
      <c r="B123" s="1"/>
      <c r="C123" s="1"/>
      <c r="D123" s="1"/>
    </row>
    <row r="124" spans="2:4" ht="12.75">
      <c r="B124" s="1"/>
      <c r="C124" s="1"/>
      <c r="D124" s="1"/>
    </row>
    <row r="125" spans="2:4" ht="12.75">
      <c r="B125" s="1"/>
      <c r="C125" s="1"/>
      <c r="D125" s="1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B3:J440"/>
  <sheetViews>
    <sheetView showGridLines="0" workbookViewId="0" topLeftCell="A1">
      <selection activeCell="I16" sqref="I16"/>
    </sheetView>
  </sheetViews>
  <sheetFormatPr defaultColWidth="9.140625" defaultRowHeight="12.75"/>
  <cols>
    <col min="1" max="2" width="1.7109375" style="0" customWidth="1"/>
    <col min="6" max="10" width="10.7109375" style="0" customWidth="1"/>
  </cols>
  <sheetData>
    <row r="3" spans="3:6" ht="23.25">
      <c r="C3" s="8" t="s">
        <v>6</v>
      </c>
      <c r="D3" s="8"/>
      <c r="E3" s="8"/>
      <c r="F3" s="8"/>
    </row>
    <row r="6" spans="2:10" ht="15">
      <c r="B6" s="13"/>
      <c r="C6" s="13" t="s">
        <v>7</v>
      </c>
      <c r="D6" s="13"/>
      <c r="E6" s="13"/>
      <c r="F6" s="13" t="s">
        <v>8</v>
      </c>
      <c r="G6" s="13"/>
      <c r="H6" s="13" t="s">
        <v>9</v>
      </c>
      <c r="I6" s="13"/>
      <c r="J6" s="13"/>
    </row>
    <row r="7" spans="2:10" ht="15">
      <c r="B7" s="13"/>
      <c r="C7" s="13"/>
      <c r="D7" s="13"/>
      <c r="E7" s="13"/>
      <c r="F7" s="13"/>
      <c r="G7" s="13"/>
      <c r="H7" s="13"/>
      <c r="I7" s="13"/>
      <c r="J7" s="13"/>
    </row>
    <row r="8" spans="2:10" ht="15">
      <c r="B8" s="13"/>
      <c r="C8" s="13" t="s">
        <v>10</v>
      </c>
      <c r="D8" s="13">
        <v>0.2</v>
      </c>
      <c r="E8" s="13"/>
      <c r="F8" s="13"/>
      <c r="G8" s="13"/>
      <c r="H8" s="13"/>
      <c r="I8" s="13"/>
      <c r="J8" s="13"/>
    </row>
    <row r="9" spans="2:10" ht="15">
      <c r="B9" s="13"/>
      <c r="C9" s="13" t="s">
        <v>11</v>
      </c>
      <c r="D9" s="13">
        <v>1</v>
      </c>
      <c r="E9" s="13"/>
      <c r="F9" s="13"/>
      <c r="G9" s="13"/>
      <c r="H9" s="13"/>
      <c r="I9" s="13"/>
      <c r="J9" s="13"/>
    </row>
    <row r="10" spans="2:10" ht="15">
      <c r="B10" s="13"/>
      <c r="C10" s="13" t="s">
        <v>12</v>
      </c>
      <c r="D10" s="13">
        <v>0.5</v>
      </c>
      <c r="E10" s="13"/>
      <c r="F10" s="13"/>
      <c r="G10" s="13"/>
      <c r="H10" s="13"/>
      <c r="I10" s="13"/>
      <c r="J10" s="13"/>
    </row>
    <row r="13" spans="6:9" ht="16.5" thickBot="1">
      <c r="F13" s="10" t="s">
        <v>13</v>
      </c>
      <c r="G13" s="10" t="s">
        <v>14</v>
      </c>
      <c r="H13" s="11" t="s">
        <v>15</v>
      </c>
      <c r="I13" s="10" t="s">
        <v>16</v>
      </c>
    </row>
    <row r="14" spans="6:9" ht="13.5" thickTop="1">
      <c r="F14" s="12">
        <v>0</v>
      </c>
      <c r="G14" s="12">
        <f>$D$8</f>
        <v>0.2</v>
      </c>
      <c r="H14" s="12">
        <f>$D$10*G14*(1-G14)*$D$9</f>
        <v>0.08000000000000002</v>
      </c>
      <c r="I14" s="12">
        <f>1/(1+4*EXP(-$D$10*F14))</f>
        <v>0.2</v>
      </c>
    </row>
    <row r="15" spans="6:9" ht="12.75">
      <c r="F15" s="12">
        <f>F14+$D$9</f>
        <v>1</v>
      </c>
      <c r="G15" s="12">
        <f>G14+H14</f>
        <v>0.28</v>
      </c>
      <c r="H15" s="12">
        <f>$D$10*G15*(1-G15)*$D$9</f>
        <v>0.1008</v>
      </c>
      <c r="I15" s="12">
        <f>1/(1+4*EXP(-$D$10*F15))</f>
        <v>0.2918751327405783</v>
      </c>
    </row>
    <row r="16" spans="6:9" ht="12.75">
      <c r="F16" s="9">
        <f aca="true" t="shared" si="0" ref="F16:F31">F15+$D$9</f>
        <v>2</v>
      </c>
      <c r="G16" s="9">
        <f aca="true" t="shared" si="1" ref="G16:G31">G15+H15</f>
        <v>0.3808</v>
      </c>
      <c r="H16" s="9">
        <f aca="true" t="shared" si="2" ref="H16:H31">$D$10*G16*(1-G16)*$D$9</f>
        <v>0.11789568</v>
      </c>
      <c r="I16" s="9">
        <f aca="true" t="shared" si="3" ref="I16:I31">1/(1+4*EXP(-$D$10*F16))</f>
        <v>0.40460967519168967</v>
      </c>
    </row>
    <row r="17" spans="6:9" ht="12.75">
      <c r="F17" s="9">
        <f t="shared" si="0"/>
        <v>3</v>
      </c>
      <c r="G17" s="9">
        <f t="shared" si="1"/>
        <v>0.49869568000000003</v>
      </c>
      <c r="H17" s="9">
        <f t="shared" si="2"/>
        <v>0.12499914937466881</v>
      </c>
      <c r="I17" s="9">
        <f t="shared" si="3"/>
        <v>0.5283958222438627</v>
      </c>
    </row>
    <row r="18" spans="6:9" ht="12.75">
      <c r="F18" s="9">
        <f t="shared" si="0"/>
        <v>4</v>
      </c>
      <c r="G18" s="9">
        <f t="shared" si="1"/>
        <v>0.6236948293746688</v>
      </c>
      <c r="H18" s="9">
        <f t="shared" si="2"/>
        <v>0.11734979459298579</v>
      </c>
      <c r="I18" s="9">
        <f t="shared" si="3"/>
        <v>0.6487856442839393</v>
      </c>
    </row>
    <row r="19" spans="6:9" ht="12.75">
      <c r="F19" s="9">
        <f t="shared" si="0"/>
        <v>5</v>
      </c>
      <c r="G19" s="9">
        <f t="shared" si="1"/>
        <v>0.7410446239676546</v>
      </c>
      <c r="H19" s="9">
        <f t="shared" si="2"/>
        <v>0.095948744628146</v>
      </c>
      <c r="I19" s="9">
        <f t="shared" si="3"/>
        <v>0.7528193114291689</v>
      </c>
    </row>
    <row r="20" spans="6:9" ht="12.75">
      <c r="F20" s="9">
        <f t="shared" si="0"/>
        <v>6</v>
      </c>
      <c r="G20" s="9">
        <f t="shared" si="1"/>
        <v>0.8369933685958005</v>
      </c>
      <c r="H20" s="9">
        <f t="shared" si="2"/>
        <v>0.06821773476122746</v>
      </c>
      <c r="I20" s="9">
        <f t="shared" si="3"/>
        <v>0.8339252302011538</v>
      </c>
    </row>
    <row r="21" spans="6:9" ht="12.75">
      <c r="F21" s="9">
        <f t="shared" si="0"/>
        <v>7</v>
      </c>
      <c r="G21" s="9">
        <f t="shared" si="1"/>
        <v>0.905211103357028</v>
      </c>
      <c r="H21" s="9">
        <f t="shared" si="2"/>
        <v>0.04290198085808997</v>
      </c>
      <c r="I21" s="9">
        <f t="shared" si="3"/>
        <v>0.8922281748191615</v>
      </c>
    </row>
    <row r="22" spans="6:9" ht="12.75">
      <c r="F22" s="9">
        <f t="shared" si="0"/>
        <v>8</v>
      </c>
      <c r="G22" s="9">
        <f t="shared" si="1"/>
        <v>0.948113084215118</v>
      </c>
      <c r="H22" s="9">
        <f t="shared" si="2"/>
        <v>0.024597331877607292</v>
      </c>
      <c r="I22" s="9">
        <f t="shared" si="3"/>
        <v>0.9317384593585716</v>
      </c>
    </row>
    <row r="23" spans="6:9" ht="12.75">
      <c r="F23" s="9">
        <f t="shared" si="0"/>
        <v>9</v>
      </c>
      <c r="G23" s="9">
        <f t="shared" si="1"/>
        <v>0.9727104160927252</v>
      </c>
      <c r="H23" s="9">
        <f t="shared" si="2"/>
        <v>0.013272431258721285</v>
      </c>
      <c r="I23" s="9">
        <f t="shared" si="3"/>
        <v>0.9574545623263683</v>
      </c>
    </row>
    <row r="24" spans="6:9" ht="12.75">
      <c r="F24" s="9">
        <f t="shared" si="0"/>
        <v>10</v>
      </c>
      <c r="G24" s="9">
        <f t="shared" si="1"/>
        <v>0.9859828473514465</v>
      </c>
      <c r="H24" s="9">
        <f t="shared" si="2"/>
        <v>0.006910336040090335</v>
      </c>
      <c r="I24" s="9">
        <f t="shared" si="3"/>
        <v>0.9737555469386476</v>
      </c>
    </row>
    <row r="25" spans="6:9" ht="12.75">
      <c r="F25" s="9">
        <f t="shared" si="0"/>
        <v>11</v>
      </c>
      <c r="G25" s="9">
        <f t="shared" si="1"/>
        <v>0.9928931833915368</v>
      </c>
      <c r="H25" s="9">
        <f t="shared" si="2"/>
        <v>0.0035281548830784553</v>
      </c>
      <c r="I25" s="9">
        <f t="shared" si="3"/>
        <v>0.9839158433344342</v>
      </c>
    </row>
    <row r="26" spans="6:9" ht="12.75">
      <c r="F26" s="9">
        <f t="shared" si="0"/>
        <v>12</v>
      </c>
      <c r="G26" s="9">
        <f t="shared" si="1"/>
        <v>0.9964213382746152</v>
      </c>
      <c r="H26" s="9">
        <f t="shared" si="2"/>
        <v>0.0017829274528200283</v>
      </c>
      <c r="I26" s="9">
        <f t="shared" si="3"/>
        <v>0.9901823335417472</v>
      </c>
    </row>
    <row r="27" spans="6:9" ht="12.75">
      <c r="F27" s="9">
        <f t="shared" si="0"/>
        <v>13</v>
      </c>
      <c r="G27" s="9">
        <f t="shared" si="1"/>
        <v>0.9982042657274353</v>
      </c>
      <c r="H27" s="9">
        <f t="shared" si="2"/>
        <v>0.0008962548054935391</v>
      </c>
      <c r="I27" s="9">
        <f t="shared" si="3"/>
        <v>0.9940221923095692</v>
      </c>
    </row>
    <row r="28" spans="6:9" ht="12.75">
      <c r="F28" s="9">
        <f t="shared" si="0"/>
        <v>14</v>
      </c>
      <c r="G28" s="9">
        <f t="shared" si="1"/>
        <v>0.9991005205329287</v>
      </c>
      <c r="H28" s="9">
        <f t="shared" si="2"/>
        <v>0.0004493352018797843</v>
      </c>
      <c r="I28" s="9">
        <f t="shared" si="3"/>
        <v>0.9963657282452661</v>
      </c>
    </row>
    <row r="29" spans="6:9" ht="12.75">
      <c r="F29" s="9">
        <f t="shared" si="0"/>
        <v>15</v>
      </c>
      <c r="G29" s="9">
        <f t="shared" si="1"/>
        <v>0.9995498557348085</v>
      </c>
      <c r="H29" s="9">
        <f t="shared" si="2"/>
        <v>0.00022497081766601813</v>
      </c>
      <c r="I29" s="9">
        <f t="shared" si="3"/>
        <v>0.9977925461522926</v>
      </c>
    </row>
    <row r="30" spans="6:9" ht="12.75">
      <c r="F30" s="9">
        <f t="shared" si="0"/>
        <v>16</v>
      </c>
      <c r="G30" s="9">
        <f t="shared" si="1"/>
        <v>0.9997748265524745</v>
      </c>
      <c r="H30" s="9">
        <f t="shared" si="2"/>
        <v>0.00011256137222200678</v>
      </c>
      <c r="I30" s="9">
        <f t="shared" si="3"/>
        <v>0.998659947638337</v>
      </c>
    </row>
    <row r="31" spans="6:9" ht="12.75">
      <c r="F31" s="9">
        <f t="shared" si="0"/>
        <v>17</v>
      </c>
      <c r="G31" s="9">
        <f t="shared" si="1"/>
        <v>0.9998873879246966</v>
      </c>
      <c r="H31" s="9">
        <f t="shared" si="2"/>
        <v>5.629969691196897E-05</v>
      </c>
      <c r="I31" s="9">
        <f t="shared" si="3"/>
        <v>0.9991867883753291</v>
      </c>
    </row>
    <row r="32" spans="6:9" ht="12.75">
      <c r="F32" s="9">
        <f aca="true" t="shared" si="4" ref="F32:F47">F31+$D$9</f>
        <v>18</v>
      </c>
      <c r="G32" s="9">
        <f aca="true" t="shared" si="5" ref="G32:G47">G31+H31</f>
        <v>0.9999436876216086</v>
      </c>
      <c r="H32" s="9">
        <f aca="true" t="shared" si="6" ref="H32:H47">$D$10*G32*(1-G32)*$D$9</f>
        <v>2.8154603653736E-05</v>
      </c>
      <c r="I32" s="9">
        <f aca="true" t="shared" si="7" ref="I32:I47">1/(1+4*EXP(-$D$10*F32))</f>
        <v>0.9995066043430986</v>
      </c>
    </row>
    <row r="33" spans="6:9" ht="12.75">
      <c r="F33" s="9">
        <f t="shared" si="4"/>
        <v>19</v>
      </c>
      <c r="G33" s="9">
        <f t="shared" si="5"/>
        <v>0.9999718422252623</v>
      </c>
      <c r="H33" s="9">
        <f t="shared" si="6"/>
        <v>1.4078490938734437E-05</v>
      </c>
      <c r="I33" s="9">
        <f t="shared" si="7"/>
        <v>0.99970068229836</v>
      </c>
    </row>
    <row r="34" spans="6:9" ht="12.75">
      <c r="F34" s="9">
        <f t="shared" si="4"/>
        <v>20</v>
      </c>
      <c r="G34" s="9">
        <f t="shared" si="5"/>
        <v>0.999985920716201</v>
      </c>
      <c r="H34" s="9">
        <f t="shared" si="6"/>
        <v>7.039542786403853E-06</v>
      </c>
      <c r="I34" s="9">
        <f t="shared" si="7"/>
        <v>0.9998184332534202</v>
      </c>
    </row>
    <row r="35" spans="6:9" ht="12.75">
      <c r="F35" s="9">
        <f t="shared" si="4"/>
        <v>21</v>
      </c>
      <c r="G35" s="9">
        <f t="shared" si="5"/>
        <v>0.9999929602589873</v>
      </c>
      <c r="H35" s="9">
        <f t="shared" si="6"/>
        <v>3.519845727364298E-06</v>
      </c>
      <c r="I35" s="9">
        <f t="shared" si="7"/>
        <v>0.9998898663333614</v>
      </c>
    </row>
    <row r="36" spans="6:9" ht="12.75">
      <c r="F36" s="9">
        <f t="shared" si="4"/>
        <v>22</v>
      </c>
      <c r="G36" s="9">
        <f t="shared" si="5"/>
        <v>0.9999964801047146</v>
      </c>
      <c r="H36" s="9">
        <f t="shared" si="6"/>
        <v>1.7599414478452082E-06</v>
      </c>
      <c r="I36" s="9">
        <f t="shared" si="7"/>
        <v>0.9999331976596897</v>
      </c>
    </row>
    <row r="37" spans="6:9" ht="12.75">
      <c r="F37" s="9">
        <f t="shared" si="4"/>
        <v>23</v>
      </c>
      <c r="G37" s="9">
        <f t="shared" si="5"/>
        <v>0.9999982400461624</v>
      </c>
      <c r="H37" s="9">
        <f t="shared" si="6"/>
        <v>8.799753700585258E-07</v>
      </c>
      <c r="I37" s="9">
        <f t="shared" si="7"/>
        <v>0.9999594812674397</v>
      </c>
    </row>
    <row r="38" spans="6:9" ht="12.75">
      <c r="F38" s="9">
        <f t="shared" si="4"/>
        <v>24</v>
      </c>
      <c r="G38" s="9">
        <f t="shared" si="5"/>
        <v>0.9999991200215325</v>
      </c>
      <c r="H38" s="9">
        <f t="shared" si="6"/>
        <v>4.399888465881485E-07</v>
      </c>
      <c r="I38" s="9">
        <f t="shared" si="7"/>
        <v>0.9999754237545934</v>
      </c>
    </row>
    <row r="39" spans="6:9" ht="12.75">
      <c r="F39" s="9">
        <f t="shared" si="4"/>
        <v>25</v>
      </c>
      <c r="G39" s="9">
        <f t="shared" si="5"/>
        <v>0.999999560010379</v>
      </c>
      <c r="H39" s="9">
        <f t="shared" si="6"/>
        <v>2.1999471368430674E-07</v>
      </c>
      <c r="I39" s="9">
        <f t="shared" si="7"/>
        <v>0.9999850936095156</v>
      </c>
    </row>
    <row r="40" spans="6:9" ht="12.75">
      <c r="F40" s="9">
        <f t="shared" si="4"/>
        <v>26</v>
      </c>
      <c r="G40" s="9">
        <f t="shared" si="5"/>
        <v>0.9999997800050927</v>
      </c>
      <c r="H40" s="9">
        <f t="shared" si="6"/>
        <v>1.0999742944671427E-07</v>
      </c>
      <c r="I40" s="9">
        <f t="shared" si="7"/>
        <v>0.9999909587641168</v>
      </c>
    </row>
    <row r="41" spans="6:9" ht="12.75">
      <c r="F41" s="9">
        <f t="shared" si="4"/>
        <v>27</v>
      </c>
      <c r="G41" s="9">
        <f t="shared" si="5"/>
        <v>0.9999998900025222</v>
      </c>
      <c r="H41" s="9">
        <f t="shared" si="6"/>
        <v>5.499873284674977E-08</v>
      </c>
      <c r="I41" s="9">
        <f t="shared" si="7"/>
        <v>0.9999945161937268</v>
      </c>
    </row>
    <row r="42" spans="6:9" ht="12.75">
      <c r="F42" s="9">
        <f t="shared" si="4"/>
        <v>28</v>
      </c>
      <c r="G42" s="9">
        <f t="shared" si="5"/>
        <v>0.9999999450012551</v>
      </c>
      <c r="H42" s="9">
        <f t="shared" si="6"/>
        <v>2.7499370933407364E-08</v>
      </c>
      <c r="I42" s="9">
        <f t="shared" si="7"/>
        <v>0.9999966738961866</v>
      </c>
    </row>
    <row r="43" spans="6:9" ht="12.75">
      <c r="F43" s="9">
        <f t="shared" si="4"/>
        <v>29</v>
      </c>
      <c r="G43" s="9">
        <f t="shared" si="5"/>
        <v>0.999999972500626</v>
      </c>
      <c r="H43" s="9">
        <f t="shared" si="6"/>
        <v>1.3749686621967498E-08</v>
      </c>
      <c r="I43" s="9">
        <f t="shared" si="7"/>
        <v>0.9999979826134195</v>
      </c>
    </row>
    <row r="44" spans="6:9" ht="12.75">
      <c r="F44" s="9">
        <f t="shared" si="4"/>
        <v>30</v>
      </c>
      <c r="G44" s="9">
        <f t="shared" si="5"/>
        <v>0.9999999862503126</v>
      </c>
      <c r="H44" s="9">
        <f t="shared" si="6"/>
        <v>6.87484359979972E-09</v>
      </c>
      <c r="I44" s="9">
        <f t="shared" si="7"/>
        <v>0.9999987763922153</v>
      </c>
    </row>
    <row r="45" spans="6:9" ht="12.75">
      <c r="F45" s="9">
        <f t="shared" si="4"/>
        <v>31</v>
      </c>
      <c r="G45" s="9">
        <f t="shared" si="5"/>
        <v>0.9999999931251562</v>
      </c>
      <c r="H45" s="9">
        <f t="shared" si="6"/>
        <v>3.437421879042748E-09</v>
      </c>
      <c r="I45" s="9">
        <f t="shared" si="7"/>
        <v>0.9999992578440057</v>
      </c>
    </row>
    <row r="46" spans="6:9" ht="12.75">
      <c r="F46" s="9">
        <f t="shared" si="4"/>
        <v>32</v>
      </c>
      <c r="G46" s="9">
        <f t="shared" si="5"/>
        <v>0.9999999965625781</v>
      </c>
      <c r="H46" s="9">
        <f t="shared" si="6"/>
        <v>1.7187109454293087E-09</v>
      </c>
      <c r="I46" s="9">
        <f t="shared" si="7"/>
        <v>0.9999995498595037</v>
      </c>
    </row>
    <row r="47" spans="6:9" ht="12.75">
      <c r="F47" s="9">
        <f t="shared" si="4"/>
        <v>33</v>
      </c>
      <c r="G47" s="9">
        <f t="shared" si="5"/>
        <v>0.999999998281289</v>
      </c>
      <c r="H47" s="9">
        <f t="shared" si="6"/>
        <v>8.59355474191638E-10</v>
      </c>
      <c r="I47" s="9">
        <f t="shared" si="7"/>
        <v>0.9999997269759394</v>
      </c>
    </row>
    <row r="48" spans="6:9" ht="12.75">
      <c r="F48" s="9">
        <f aca="true" t="shared" si="8" ref="F48:F63">F47+$D$9</f>
        <v>34</v>
      </c>
      <c r="G48" s="9">
        <f aca="true" t="shared" si="9" ref="G48:G63">G47+H47</f>
        <v>0.9999999991406445</v>
      </c>
      <c r="H48" s="9">
        <f aca="true" t="shared" si="10" ref="H48:H63">$D$10*G48*(1-G48)*$D$9</f>
        <v>4.296777374650649E-10</v>
      </c>
      <c r="I48" s="9">
        <f aca="true" t="shared" si="11" ref="I48:I63">1/(1+4*EXP(-$D$10*F48))</f>
        <v>0.9999998344025186</v>
      </c>
    </row>
    <row r="49" spans="6:9" ht="12.75">
      <c r="F49" s="9">
        <f t="shared" si="8"/>
        <v>35</v>
      </c>
      <c r="G49" s="9">
        <f t="shared" si="9"/>
        <v>0.9999999995703223</v>
      </c>
      <c r="H49" s="9">
        <f t="shared" si="10"/>
        <v>2.1483886882484395E-10</v>
      </c>
      <c r="I49" s="9">
        <f t="shared" si="11"/>
        <v>0.999999899560044</v>
      </c>
    </row>
    <row r="50" spans="6:9" ht="12.75">
      <c r="F50" s="9">
        <f t="shared" si="8"/>
        <v>36</v>
      </c>
      <c r="G50" s="9">
        <f t="shared" si="9"/>
        <v>0.9999999997851611</v>
      </c>
      <c r="H50" s="9">
        <f t="shared" si="10"/>
        <v>1.0741946219107544E-10</v>
      </c>
      <c r="I50" s="9">
        <f t="shared" si="11"/>
        <v>0.9999999390800848</v>
      </c>
    </row>
    <row r="51" spans="6:9" ht="12.75">
      <c r="F51" s="9">
        <f t="shared" si="8"/>
        <v>37</v>
      </c>
      <c r="G51" s="9">
        <f t="shared" si="9"/>
        <v>0.9999999998925806</v>
      </c>
      <c r="H51" s="9">
        <f t="shared" si="10"/>
        <v>5.3709703345731586E-11</v>
      </c>
      <c r="I51" s="9">
        <f t="shared" si="11"/>
        <v>0.9999999630502028</v>
      </c>
    </row>
    <row r="52" spans="6:9" ht="12.75">
      <c r="F52" s="9">
        <f t="shared" si="8"/>
        <v>38</v>
      </c>
      <c r="G52" s="9">
        <f t="shared" si="9"/>
        <v>0.9999999999462903</v>
      </c>
      <c r="H52" s="9">
        <f t="shared" si="10"/>
        <v>2.6854851674308157E-11</v>
      </c>
      <c r="I52" s="9">
        <f t="shared" si="11"/>
        <v>0.9999999775888148</v>
      </c>
    </row>
    <row r="53" spans="6:9" ht="12.75">
      <c r="F53" s="9">
        <f t="shared" si="8"/>
        <v>39</v>
      </c>
      <c r="G53" s="9">
        <f t="shared" si="9"/>
        <v>0.9999999999731451</v>
      </c>
      <c r="H53" s="9">
        <f t="shared" si="10"/>
        <v>1.3427425837514671E-11</v>
      </c>
      <c r="I53" s="9">
        <f t="shared" si="11"/>
        <v>0.9999999864069289</v>
      </c>
    </row>
    <row r="54" spans="6:9" ht="12.75">
      <c r="F54" s="9">
        <f t="shared" si="8"/>
        <v>40</v>
      </c>
      <c r="G54" s="9">
        <f t="shared" si="9"/>
        <v>0.9999999999865725</v>
      </c>
      <c r="H54" s="9">
        <f t="shared" si="10"/>
        <v>6.713740674423098E-12</v>
      </c>
      <c r="I54" s="9">
        <f t="shared" si="11"/>
        <v>0.9999999917553856</v>
      </c>
    </row>
    <row r="55" spans="6:9" ht="12.75">
      <c r="F55" s="9">
        <f t="shared" si="8"/>
        <v>41</v>
      </c>
      <c r="G55" s="9">
        <f t="shared" si="9"/>
        <v>0.9999999999932863</v>
      </c>
      <c r="H55" s="9">
        <f t="shared" si="10"/>
        <v>3.3568703372340863E-12</v>
      </c>
      <c r="I55" s="9">
        <f t="shared" si="11"/>
        <v>0.9999999949993885</v>
      </c>
    </row>
    <row r="56" spans="6:9" ht="12.75">
      <c r="F56" s="9">
        <f t="shared" si="8"/>
        <v>42</v>
      </c>
      <c r="G56" s="9">
        <f t="shared" si="9"/>
        <v>0.9999999999966431</v>
      </c>
      <c r="H56" s="9">
        <f t="shared" si="10"/>
        <v>1.6784351686226773E-12</v>
      </c>
      <c r="I56" s="9">
        <f t="shared" si="11"/>
        <v>0.9999999969669757</v>
      </c>
    </row>
    <row r="57" spans="6:9" ht="12.75">
      <c r="F57" s="9">
        <f t="shared" si="8"/>
        <v>43</v>
      </c>
      <c r="G57" s="9">
        <f t="shared" si="9"/>
        <v>0.9999999999983216</v>
      </c>
      <c r="H57" s="9">
        <f t="shared" si="10"/>
        <v>8.392175843127472E-13</v>
      </c>
      <c r="I57" s="9">
        <f t="shared" si="11"/>
        <v>0.9999999981603778</v>
      </c>
    </row>
    <row r="58" spans="6:9" ht="12.75">
      <c r="F58" s="9">
        <f t="shared" si="8"/>
        <v>44</v>
      </c>
      <c r="G58" s="9">
        <f t="shared" si="9"/>
        <v>0.9999999999991608</v>
      </c>
      <c r="H58" s="9">
        <f t="shared" si="10"/>
        <v>4.1960879215672577E-13</v>
      </c>
      <c r="I58" s="9">
        <f t="shared" si="11"/>
        <v>0.9999999988842128</v>
      </c>
    </row>
    <row r="59" spans="6:9" ht="12.75">
      <c r="F59" s="9">
        <f t="shared" si="8"/>
        <v>45</v>
      </c>
      <c r="G59" s="9">
        <f t="shared" si="9"/>
        <v>0.9999999999995803</v>
      </c>
      <c r="H59" s="9">
        <f t="shared" si="10"/>
        <v>2.0983215165406654E-13</v>
      </c>
      <c r="I59" s="9">
        <f t="shared" si="11"/>
        <v>0.9999999993232409</v>
      </c>
    </row>
    <row r="60" spans="6:9" ht="12.75">
      <c r="F60" s="9">
        <f t="shared" si="8"/>
        <v>46</v>
      </c>
      <c r="G60" s="9">
        <f t="shared" si="9"/>
        <v>0.9999999999997902</v>
      </c>
      <c r="H60" s="9">
        <f t="shared" si="10"/>
        <v>1.0491607582705528E-13</v>
      </c>
      <c r="I60" s="9">
        <f t="shared" si="11"/>
        <v>0.9999999995895248</v>
      </c>
    </row>
    <row r="61" spans="6:9" ht="12.75">
      <c r="F61" s="9">
        <f t="shared" si="8"/>
        <v>47</v>
      </c>
      <c r="G61" s="9">
        <f t="shared" si="9"/>
        <v>0.9999999999998951</v>
      </c>
      <c r="H61" s="9">
        <f t="shared" si="10"/>
        <v>5.2458037913533143E-14</v>
      </c>
      <c r="I61" s="9">
        <f t="shared" si="11"/>
        <v>0.9999999997510343</v>
      </c>
    </row>
    <row r="62" spans="6:9" ht="12.75">
      <c r="F62" s="9">
        <f t="shared" si="8"/>
        <v>48</v>
      </c>
      <c r="G62" s="9">
        <f t="shared" si="9"/>
        <v>0.9999999999999476</v>
      </c>
      <c r="H62" s="9">
        <f t="shared" si="10"/>
        <v>2.6201263381152322E-14</v>
      </c>
      <c r="I62" s="9">
        <f t="shared" si="11"/>
        <v>0.9999999998489946</v>
      </c>
    </row>
    <row r="63" spans="6:9" ht="12.75">
      <c r="F63" s="9">
        <f t="shared" si="8"/>
        <v>49</v>
      </c>
      <c r="G63" s="9">
        <f t="shared" si="9"/>
        <v>0.9999999999999738</v>
      </c>
      <c r="H63" s="9">
        <f t="shared" si="10"/>
        <v>1.3100631690576503E-14</v>
      </c>
      <c r="I63" s="9">
        <f t="shared" si="11"/>
        <v>0.9999999999084106</v>
      </c>
    </row>
    <row r="64" spans="6:9" ht="12.75">
      <c r="F64" s="9">
        <f aca="true" t="shared" si="12" ref="F64:F79">F63+$D$9</f>
        <v>50</v>
      </c>
      <c r="G64" s="9">
        <f aca="true" t="shared" si="13" ref="G64:G79">G63+H63</f>
        <v>0.9999999999999869</v>
      </c>
      <c r="H64" s="9">
        <f aca="true" t="shared" si="14" ref="H64:H79">$D$10*G64*(1-G64)*$D$9</f>
        <v>6.5503158452883376E-15</v>
      </c>
      <c r="I64" s="9">
        <f aca="true" t="shared" si="15" ref="I64:I79">1/(1+4*EXP(-$D$10*F64))</f>
        <v>0.9999999999444482</v>
      </c>
    </row>
    <row r="65" spans="6:9" ht="12.75">
      <c r="F65" s="9">
        <f t="shared" si="12"/>
        <v>51</v>
      </c>
      <c r="G65" s="9">
        <f t="shared" si="13"/>
        <v>0.9999999999999934</v>
      </c>
      <c r="H65" s="9">
        <f t="shared" si="14"/>
        <v>3.2751579226441905E-15</v>
      </c>
      <c r="I65" s="9">
        <f t="shared" si="15"/>
        <v>0.9999999999663061</v>
      </c>
    </row>
    <row r="66" spans="6:9" ht="12.75">
      <c r="F66" s="9">
        <f t="shared" si="12"/>
        <v>52</v>
      </c>
      <c r="G66" s="9">
        <f t="shared" si="13"/>
        <v>0.9999999999999967</v>
      </c>
      <c r="H66" s="9">
        <f t="shared" si="14"/>
        <v>1.6653345369377293E-15</v>
      </c>
      <c r="I66" s="9">
        <f t="shared" si="15"/>
        <v>0.9999999999795637</v>
      </c>
    </row>
    <row r="67" spans="6:9" ht="12.75">
      <c r="F67" s="9">
        <f t="shared" si="12"/>
        <v>53</v>
      </c>
      <c r="G67" s="9">
        <f t="shared" si="13"/>
        <v>0.9999999999999983</v>
      </c>
      <c r="H67" s="9">
        <f t="shared" si="14"/>
        <v>8.32667268468866E-16</v>
      </c>
      <c r="I67" s="9">
        <f t="shared" si="15"/>
        <v>0.9999999999876048</v>
      </c>
    </row>
    <row r="68" spans="6:9" ht="12.75">
      <c r="F68" s="9">
        <f t="shared" si="12"/>
        <v>54</v>
      </c>
      <c r="G68" s="9">
        <f t="shared" si="13"/>
        <v>0.9999999999999991</v>
      </c>
      <c r="H68" s="9">
        <f t="shared" si="14"/>
        <v>4.440892098500622E-16</v>
      </c>
      <c r="I68" s="9">
        <f t="shared" si="15"/>
        <v>0.9999999999924818</v>
      </c>
    </row>
    <row r="69" spans="6:9" ht="12.75">
      <c r="F69" s="9">
        <f t="shared" si="12"/>
        <v>55</v>
      </c>
      <c r="G69" s="9">
        <f t="shared" si="13"/>
        <v>0.9999999999999996</v>
      </c>
      <c r="H69" s="9">
        <f t="shared" si="14"/>
        <v>2.220446049250312E-16</v>
      </c>
      <c r="I69" s="9">
        <f t="shared" si="15"/>
        <v>0.9999999999954401</v>
      </c>
    </row>
    <row r="70" spans="6:9" ht="12.75">
      <c r="F70" s="9">
        <f t="shared" si="12"/>
        <v>56</v>
      </c>
      <c r="G70" s="9">
        <f t="shared" si="13"/>
        <v>0.9999999999999998</v>
      </c>
      <c r="H70" s="9">
        <f t="shared" si="14"/>
        <v>1.1102230246251563E-16</v>
      </c>
      <c r="I70" s="9">
        <f t="shared" si="15"/>
        <v>0.9999999999972342</v>
      </c>
    </row>
    <row r="71" spans="6:9" ht="12.75">
      <c r="F71" s="9">
        <f t="shared" si="12"/>
        <v>57</v>
      </c>
      <c r="G71" s="9">
        <f t="shared" si="13"/>
        <v>0.9999999999999999</v>
      </c>
      <c r="H71" s="9">
        <f t="shared" si="14"/>
        <v>5.551115123125782E-17</v>
      </c>
      <c r="I71" s="9">
        <f t="shared" si="15"/>
        <v>0.9999999999983225</v>
      </c>
    </row>
    <row r="72" spans="6:9" ht="12.75">
      <c r="F72" s="9">
        <f t="shared" si="12"/>
        <v>58</v>
      </c>
      <c r="G72" s="9">
        <f t="shared" si="13"/>
        <v>1</v>
      </c>
      <c r="H72" s="9">
        <f t="shared" si="14"/>
        <v>0</v>
      </c>
      <c r="I72" s="9">
        <f t="shared" si="15"/>
        <v>0.9999999999989826</v>
      </c>
    </row>
    <row r="73" spans="6:9" ht="12.75">
      <c r="F73" s="9">
        <f t="shared" si="12"/>
        <v>59</v>
      </c>
      <c r="G73" s="9">
        <f t="shared" si="13"/>
        <v>1</v>
      </c>
      <c r="H73" s="9">
        <f t="shared" si="14"/>
        <v>0</v>
      </c>
      <c r="I73" s="9">
        <f t="shared" si="15"/>
        <v>0.9999999999993829</v>
      </c>
    </row>
    <row r="74" spans="6:9" ht="12.75">
      <c r="F74" s="9">
        <f t="shared" si="12"/>
        <v>60</v>
      </c>
      <c r="G74" s="9">
        <f t="shared" si="13"/>
        <v>1</v>
      </c>
      <c r="H74" s="9">
        <f t="shared" si="14"/>
        <v>0</v>
      </c>
      <c r="I74" s="9">
        <f t="shared" si="15"/>
        <v>0.9999999999996256</v>
      </c>
    </row>
    <row r="75" spans="6:9" ht="12.75">
      <c r="F75" s="9">
        <f t="shared" si="12"/>
        <v>61</v>
      </c>
      <c r="G75" s="9">
        <f t="shared" si="13"/>
        <v>1</v>
      </c>
      <c r="H75" s="9">
        <f t="shared" si="14"/>
        <v>0</v>
      </c>
      <c r="I75" s="9">
        <f t="shared" si="15"/>
        <v>0.9999999999997731</v>
      </c>
    </row>
    <row r="76" spans="6:9" ht="12.75">
      <c r="F76" s="9">
        <f t="shared" si="12"/>
        <v>62</v>
      </c>
      <c r="G76" s="9">
        <f t="shared" si="13"/>
        <v>1</v>
      </c>
      <c r="H76" s="9">
        <f t="shared" si="14"/>
        <v>0</v>
      </c>
      <c r="I76" s="9">
        <f t="shared" si="15"/>
        <v>0.9999999999998623</v>
      </c>
    </row>
    <row r="77" spans="6:9" ht="12.75">
      <c r="F77" s="9">
        <f t="shared" si="12"/>
        <v>63</v>
      </c>
      <c r="G77" s="9">
        <f t="shared" si="13"/>
        <v>1</v>
      </c>
      <c r="H77" s="9">
        <f t="shared" si="14"/>
        <v>0</v>
      </c>
      <c r="I77" s="9">
        <f t="shared" si="15"/>
        <v>0.9999999999999165</v>
      </c>
    </row>
    <row r="78" spans="6:9" ht="12.75">
      <c r="F78" s="9">
        <f t="shared" si="12"/>
        <v>64</v>
      </c>
      <c r="G78" s="9">
        <f t="shared" si="13"/>
        <v>1</v>
      </c>
      <c r="H78" s="9">
        <f t="shared" si="14"/>
        <v>0</v>
      </c>
      <c r="I78" s="9">
        <f t="shared" si="15"/>
        <v>0.9999999999999494</v>
      </c>
    </row>
    <row r="79" spans="6:9" ht="12.75">
      <c r="F79" s="9">
        <f t="shared" si="12"/>
        <v>65</v>
      </c>
      <c r="G79" s="9">
        <f t="shared" si="13"/>
        <v>1</v>
      </c>
      <c r="H79" s="9">
        <f t="shared" si="14"/>
        <v>0</v>
      </c>
      <c r="I79" s="9">
        <f t="shared" si="15"/>
        <v>0.9999999999999694</v>
      </c>
    </row>
    <row r="80" spans="6:9" ht="12.75">
      <c r="F80" s="9">
        <f aca="true" t="shared" si="16" ref="F80:F95">F79+$D$9</f>
        <v>66</v>
      </c>
      <c r="G80" s="9">
        <f aca="true" t="shared" si="17" ref="G80:G95">G79+H79</f>
        <v>1</v>
      </c>
      <c r="H80" s="9">
        <f aca="true" t="shared" si="18" ref="H80:H95">$D$10*G80*(1-G80)*$D$9</f>
        <v>0</v>
      </c>
      <c r="I80" s="9">
        <f aca="true" t="shared" si="19" ref="I80:I95">1/(1+4*EXP(-$D$10*F80))</f>
        <v>0.9999999999999813</v>
      </c>
    </row>
    <row r="81" spans="6:9" ht="12.75">
      <c r="F81" s="9">
        <f t="shared" si="16"/>
        <v>67</v>
      </c>
      <c r="G81" s="9">
        <f t="shared" si="17"/>
        <v>1</v>
      </c>
      <c r="H81" s="9">
        <f t="shared" si="18"/>
        <v>0</v>
      </c>
      <c r="I81" s="9">
        <f t="shared" si="19"/>
        <v>0.9999999999999887</v>
      </c>
    </row>
    <row r="82" spans="6:9" ht="12.75">
      <c r="F82" s="9">
        <f t="shared" si="16"/>
        <v>68</v>
      </c>
      <c r="G82" s="9">
        <f t="shared" si="17"/>
        <v>1</v>
      </c>
      <c r="H82" s="9">
        <f t="shared" si="18"/>
        <v>0</v>
      </c>
      <c r="I82" s="9">
        <f t="shared" si="19"/>
        <v>0.9999999999999931</v>
      </c>
    </row>
    <row r="83" spans="6:9" ht="12.75">
      <c r="F83" s="9">
        <f t="shared" si="16"/>
        <v>69</v>
      </c>
      <c r="G83" s="9">
        <f t="shared" si="17"/>
        <v>1</v>
      </c>
      <c r="H83" s="9">
        <f t="shared" si="18"/>
        <v>0</v>
      </c>
      <c r="I83" s="9">
        <f t="shared" si="19"/>
        <v>0.9999999999999958</v>
      </c>
    </row>
    <row r="84" spans="6:9" ht="12.75">
      <c r="F84" s="9">
        <f t="shared" si="16"/>
        <v>70</v>
      </c>
      <c r="G84" s="9">
        <f t="shared" si="17"/>
        <v>1</v>
      </c>
      <c r="H84" s="9">
        <f t="shared" si="18"/>
        <v>0</v>
      </c>
      <c r="I84" s="9">
        <f t="shared" si="19"/>
        <v>0.9999999999999976</v>
      </c>
    </row>
    <row r="85" spans="6:9" ht="12.75">
      <c r="F85" s="9">
        <f t="shared" si="16"/>
        <v>71</v>
      </c>
      <c r="G85" s="9">
        <f t="shared" si="17"/>
        <v>1</v>
      </c>
      <c r="H85" s="9">
        <f t="shared" si="18"/>
        <v>0</v>
      </c>
      <c r="I85" s="9">
        <f t="shared" si="19"/>
        <v>0.9999999999999984</v>
      </c>
    </row>
    <row r="86" spans="6:9" ht="12.75">
      <c r="F86" s="9">
        <f t="shared" si="16"/>
        <v>72</v>
      </c>
      <c r="G86" s="9">
        <f t="shared" si="17"/>
        <v>1</v>
      </c>
      <c r="H86" s="9">
        <f t="shared" si="18"/>
        <v>0</v>
      </c>
      <c r="I86" s="9">
        <f t="shared" si="19"/>
        <v>0.9999999999999991</v>
      </c>
    </row>
    <row r="87" spans="6:9" ht="12.75">
      <c r="F87" s="9">
        <f t="shared" si="16"/>
        <v>73</v>
      </c>
      <c r="G87" s="9">
        <f t="shared" si="17"/>
        <v>1</v>
      </c>
      <c r="H87" s="9">
        <f t="shared" si="18"/>
        <v>0</v>
      </c>
      <c r="I87" s="9">
        <f t="shared" si="19"/>
        <v>0.9999999999999993</v>
      </c>
    </row>
    <row r="88" spans="6:9" ht="12.75">
      <c r="F88" s="9">
        <f t="shared" si="16"/>
        <v>74</v>
      </c>
      <c r="G88" s="9">
        <f t="shared" si="17"/>
        <v>1</v>
      </c>
      <c r="H88" s="9">
        <f t="shared" si="18"/>
        <v>0</v>
      </c>
      <c r="I88" s="9">
        <f t="shared" si="19"/>
        <v>0.9999999999999996</v>
      </c>
    </row>
    <row r="89" spans="6:9" ht="12.75">
      <c r="F89" s="9">
        <f t="shared" si="16"/>
        <v>75</v>
      </c>
      <c r="G89" s="9">
        <f t="shared" si="17"/>
        <v>1</v>
      </c>
      <c r="H89" s="9">
        <f t="shared" si="18"/>
        <v>0</v>
      </c>
      <c r="I89" s="9">
        <f t="shared" si="19"/>
        <v>0.9999999999999998</v>
      </c>
    </row>
    <row r="90" spans="6:9" ht="12.75">
      <c r="F90" s="9">
        <f t="shared" si="16"/>
        <v>76</v>
      </c>
      <c r="G90" s="9">
        <f t="shared" si="17"/>
        <v>1</v>
      </c>
      <c r="H90" s="9">
        <f t="shared" si="18"/>
        <v>0</v>
      </c>
      <c r="I90" s="9">
        <f t="shared" si="19"/>
        <v>0.9999999999999998</v>
      </c>
    </row>
    <row r="91" spans="6:9" ht="12.75">
      <c r="F91" s="9">
        <f t="shared" si="16"/>
        <v>77</v>
      </c>
      <c r="G91" s="9">
        <f t="shared" si="17"/>
        <v>1</v>
      </c>
      <c r="H91" s="9">
        <f t="shared" si="18"/>
        <v>0</v>
      </c>
      <c r="I91" s="9">
        <f t="shared" si="19"/>
        <v>1</v>
      </c>
    </row>
    <row r="92" spans="6:9" ht="12.75">
      <c r="F92" s="9">
        <f t="shared" si="16"/>
        <v>78</v>
      </c>
      <c r="G92" s="9">
        <f t="shared" si="17"/>
        <v>1</v>
      </c>
      <c r="H92" s="9">
        <f t="shared" si="18"/>
        <v>0</v>
      </c>
      <c r="I92" s="9">
        <f t="shared" si="19"/>
        <v>1</v>
      </c>
    </row>
    <row r="93" spans="6:9" ht="12.75">
      <c r="F93" s="9">
        <f t="shared" si="16"/>
        <v>79</v>
      </c>
      <c r="G93" s="9">
        <f t="shared" si="17"/>
        <v>1</v>
      </c>
      <c r="H93" s="9">
        <f t="shared" si="18"/>
        <v>0</v>
      </c>
      <c r="I93" s="9">
        <f t="shared" si="19"/>
        <v>1</v>
      </c>
    </row>
    <row r="94" spans="6:9" ht="12.75">
      <c r="F94" s="9">
        <f t="shared" si="16"/>
        <v>80</v>
      </c>
      <c r="G94" s="9">
        <f t="shared" si="17"/>
        <v>1</v>
      </c>
      <c r="H94" s="9">
        <f t="shared" si="18"/>
        <v>0</v>
      </c>
      <c r="I94" s="9">
        <f t="shared" si="19"/>
        <v>1</v>
      </c>
    </row>
    <row r="95" spans="6:9" ht="12.75">
      <c r="F95" s="9">
        <f t="shared" si="16"/>
        <v>81</v>
      </c>
      <c r="G95" s="9">
        <f t="shared" si="17"/>
        <v>1</v>
      </c>
      <c r="H95" s="9">
        <f t="shared" si="18"/>
        <v>0</v>
      </c>
      <c r="I95" s="9">
        <f t="shared" si="19"/>
        <v>1</v>
      </c>
    </row>
    <row r="96" spans="6:9" ht="12.75">
      <c r="F96" s="9">
        <f aca="true" t="shared" si="20" ref="F96:F111">F95+$D$9</f>
        <v>82</v>
      </c>
      <c r="G96" s="9">
        <f aca="true" t="shared" si="21" ref="G96:G111">G95+H95</f>
        <v>1</v>
      </c>
      <c r="H96" s="9">
        <f aca="true" t="shared" si="22" ref="H96:H111">$D$10*G96*(1-G96)*$D$9</f>
        <v>0</v>
      </c>
      <c r="I96" s="9">
        <f aca="true" t="shared" si="23" ref="I96:I111">1/(1+4*EXP(-$D$10*F96))</f>
        <v>1</v>
      </c>
    </row>
    <row r="97" spans="6:9" ht="12.75">
      <c r="F97" s="9">
        <f t="shared" si="20"/>
        <v>83</v>
      </c>
      <c r="G97" s="9">
        <f t="shared" si="21"/>
        <v>1</v>
      </c>
      <c r="H97" s="9">
        <f t="shared" si="22"/>
        <v>0</v>
      </c>
      <c r="I97" s="9">
        <f t="shared" si="23"/>
        <v>1</v>
      </c>
    </row>
    <row r="98" spans="6:9" ht="12.75">
      <c r="F98" s="9">
        <f t="shared" si="20"/>
        <v>84</v>
      </c>
      <c r="G98" s="9">
        <f t="shared" si="21"/>
        <v>1</v>
      </c>
      <c r="H98" s="9">
        <f t="shared" si="22"/>
        <v>0</v>
      </c>
      <c r="I98" s="9">
        <f t="shared" si="23"/>
        <v>1</v>
      </c>
    </row>
    <row r="99" spans="6:9" ht="12.75">
      <c r="F99" s="9">
        <f t="shared" si="20"/>
        <v>85</v>
      </c>
      <c r="G99" s="9">
        <f t="shared" si="21"/>
        <v>1</v>
      </c>
      <c r="H99" s="9">
        <f t="shared" si="22"/>
        <v>0</v>
      </c>
      <c r="I99" s="9">
        <f t="shared" si="23"/>
        <v>1</v>
      </c>
    </row>
    <row r="100" spans="6:9" ht="12.75">
      <c r="F100" s="9">
        <f t="shared" si="20"/>
        <v>86</v>
      </c>
      <c r="G100" s="9">
        <f t="shared" si="21"/>
        <v>1</v>
      </c>
      <c r="H100" s="9">
        <f t="shared" si="22"/>
        <v>0</v>
      </c>
      <c r="I100" s="9">
        <f t="shared" si="23"/>
        <v>1</v>
      </c>
    </row>
    <row r="101" spans="6:9" ht="12.75">
      <c r="F101" s="9">
        <f t="shared" si="20"/>
        <v>87</v>
      </c>
      <c r="G101" s="9">
        <f t="shared" si="21"/>
        <v>1</v>
      </c>
      <c r="H101" s="9">
        <f t="shared" si="22"/>
        <v>0</v>
      </c>
      <c r="I101" s="9">
        <f t="shared" si="23"/>
        <v>1</v>
      </c>
    </row>
    <row r="102" spans="6:9" ht="12.75">
      <c r="F102" s="9">
        <f t="shared" si="20"/>
        <v>88</v>
      </c>
      <c r="G102" s="9">
        <f t="shared" si="21"/>
        <v>1</v>
      </c>
      <c r="H102" s="9">
        <f t="shared" si="22"/>
        <v>0</v>
      </c>
      <c r="I102" s="9">
        <f t="shared" si="23"/>
        <v>1</v>
      </c>
    </row>
    <row r="103" spans="6:9" ht="12.75">
      <c r="F103" s="9">
        <f t="shared" si="20"/>
        <v>89</v>
      </c>
      <c r="G103" s="9">
        <f t="shared" si="21"/>
        <v>1</v>
      </c>
      <c r="H103" s="9">
        <f t="shared" si="22"/>
        <v>0</v>
      </c>
      <c r="I103" s="9">
        <f t="shared" si="23"/>
        <v>1</v>
      </c>
    </row>
    <row r="104" spans="6:9" ht="12.75">
      <c r="F104" s="9">
        <f t="shared" si="20"/>
        <v>90</v>
      </c>
      <c r="G104" s="9">
        <f t="shared" si="21"/>
        <v>1</v>
      </c>
      <c r="H104" s="9">
        <f t="shared" si="22"/>
        <v>0</v>
      </c>
      <c r="I104" s="9">
        <f t="shared" si="23"/>
        <v>1</v>
      </c>
    </row>
    <row r="105" spans="6:9" ht="12.75">
      <c r="F105" s="9">
        <f t="shared" si="20"/>
        <v>91</v>
      </c>
      <c r="G105" s="9">
        <f t="shared" si="21"/>
        <v>1</v>
      </c>
      <c r="H105" s="9">
        <f t="shared" si="22"/>
        <v>0</v>
      </c>
      <c r="I105" s="9">
        <f t="shared" si="23"/>
        <v>1</v>
      </c>
    </row>
    <row r="106" spans="6:9" ht="12.75">
      <c r="F106" s="9">
        <f t="shared" si="20"/>
        <v>92</v>
      </c>
      <c r="G106" s="9">
        <f t="shared" si="21"/>
        <v>1</v>
      </c>
      <c r="H106" s="9">
        <f t="shared" si="22"/>
        <v>0</v>
      </c>
      <c r="I106" s="9">
        <f t="shared" si="23"/>
        <v>1</v>
      </c>
    </row>
    <row r="107" spans="6:9" ht="12.75">
      <c r="F107" s="9">
        <f t="shared" si="20"/>
        <v>93</v>
      </c>
      <c r="G107" s="9">
        <f t="shared" si="21"/>
        <v>1</v>
      </c>
      <c r="H107" s="9">
        <f t="shared" si="22"/>
        <v>0</v>
      </c>
      <c r="I107" s="9">
        <f t="shared" si="23"/>
        <v>1</v>
      </c>
    </row>
    <row r="108" spans="6:9" ht="12.75">
      <c r="F108" s="9">
        <f t="shared" si="20"/>
        <v>94</v>
      </c>
      <c r="G108" s="9">
        <f t="shared" si="21"/>
        <v>1</v>
      </c>
      <c r="H108" s="9">
        <f t="shared" si="22"/>
        <v>0</v>
      </c>
      <c r="I108" s="9">
        <f t="shared" si="23"/>
        <v>1</v>
      </c>
    </row>
    <row r="109" spans="6:9" ht="12.75">
      <c r="F109" s="9">
        <f t="shared" si="20"/>
        <v>95</v>
      </c>
      <c r="G109" s="9">
        <f t="shared" si="21"/>
        <v>1</v>
      </c>
      <c r="H109" s="9">
        <f t="shared" si="22"/>
        <v>0</v>
      </c>
      <c r="I109" s="9">
        <f t="shared" si="23"/>
        <v>1</v>
      </c>
    </row>
    <row r="110" spans="6:9" ht="12.75">
      <c r="F110" s="9">
        <f t="shared" si="20"/>
        <v>96</v>
      </c>
      <c r="G110" s="9">
        <f t="shared" si="21"/>
        <v>1</v>
      </c>
      <c r="H110" s="9">
        <f t="shared" si="22"/>
        <v>0</v>
      </c>
      <c r="I110" s="9">
        <f t="shared" si="23"/>
        <v>1</v>
      </c>
    </row>
    <row r="111" spans="6:9" ht="12.75">
      <c r="F111" s="9">
        <f t="shared" si="20"/>
        <v>97</v>
      </c>
      <c r="G111" s="9">
        <f t="shared" si="21"/>
        <v>1</v>
      </c>
      <c r="H111" s="9">
        <f t="shared" si="22"/>
        <v>0</v>
      </c>
      <c r="I111" s="9">
        <f t="shared" si="23"/>
        <v>1</v>
      </c>
    </row>
    <row r="112" spans="6:9" ht="12.75">
      <c r="F112" s="9">
        <f aca="true" t="shared" si="24" ref="F112:F127">F111+$D$9</f>
        <v>98</v>
      </c>
      <c r="G112" s="9">
        <f aca="true" t="shared" si="25" ref="G112:G127">G111+H111</f>
        <v>1</v>
      </c>
      <c r="H112" s="9">
        <f aca="true" t="shared" si="26" ref="H112:H127">$D$10*G112*(1-G112)*$D$9</f>
        <v>0</v>
      </c>
      <c r="I112" s="9">
        <f aca="true" t="shared" si="27" ref="I112:I127">1/(1+4*EXP(-$D$10*F112))</f>
        <v>1</v>
      </c>
    </row>
    <row r="113" spans="6:9" ht="12.75">
      <c r="F113" s="9">
        <f t="shared" si="24"/>
        <v>99</v>
      </c>
      <c r="G113" s="9">
        <f t="shared" si="25"/>
        <v>1</v>
      </c>
      <c r="H113" s="9">
        <f t="shared" si="26"/>
        <v>0</v>
      </c>
      <c r="I113" s="9">
        <f t="shared" si="27"/>
        <v>1</v>
      </c>
    </row>
    <row r="114" spans="6:9" ht="12.75">
      <c r="F114" s="9">
        <f t="shared" si="24"/>
        <v>100</v>
      </c>
      <c r="G114" s="9">
        <f t="shared" si="25"/>
        <v>1</v>
      </c>
      <c r="H114" s="9">
        <f t="shared" si="26"/>
        <v>0</v>
      </c>
      <c r="I114" s="9">
        <f t="shared" si="27"/>
        <v>1</v>
      </c>
    </row>
    <row r="115" spans="6:9" ht="12.75">
      <c r="F115" s="9">
        <f t="shared" si="24"/>
        <v>101</v>
      </c>
      <c r="G115" s="9">
        <f t="shared" si="25"/>
        <v>1</v>
      </c>
      <c r="H115" s="9">
        <f t="shared" si="26"/>
        <v>0</v>
      </c>
      <c r="I115" s="9">
        <f t="shared" si="27"/>
        <v>1</v>
      </c>
    </row>
    <row r="116" spans="6:9" ht="12.75">
      <c r="F116" s="9">
        <f t="shared" si="24"/>
        <v>102</v>
      </c>
      <c r="G116" s="9">
        <f t="shared" si="25"/>
        <v>1</v>
      </c>
      <c r="H116" s="9">
        <f t="shared" si="26"/>
        <v>0</v>
      </c>
      <c r="I116" s="9">
        <f t="shared" si="27"/>
        <v>1</v>
      </c>
    </row>
    <row r="117" spans="6:9" ht="12.75">
      <c r="F117" s="9">
        <f t="shared" si="24"/>
        <v>103</v>
      </c>
      <c r="G117" s="9">
        <f t="shared" si="25"/>
        <v>1</v>
      </c>
      <c r="H117" s="9">
        <f t="shared" si="26"/>
        <v>0</v>
      </c>
      <c r="I117" s="9">
        <f t="shared" si="27"/>
        <v>1</v>
      </c>
    </row>
    <row r="118" spans="6:9" ht="12.75">
      <c r="F118" s="9">
        <f t="shared" si="24"/>
        <v>104</v>
      </c>
      <c r="G118" s="9">
        <f t="shared" si="25"/>
        <v>1</v>
      </c>
      <c r="H118" s="9">
        <f t="shared" si="26"/>
        <v>0</v>
      </c>
      <c r="I118" s="9">
        <f t="shared" si="27"/>
        <v>1</v>
      </c>
    </row>
    <row r="119" spans="6:9" ht="12.75">
      <c r="F119" s="9">
        <f t="shared" si="24"/>
        <v>105</v>
      </c>
      <c r="G119" s="9">
        <f t="shared" si="25"/>
        <v>1</v>
      </c>
      <c r="H119" s="9">
        <f t="shared" si="26"/>
        <v>0</v>
      </c>
      <c r="I119" s="9">
        <f t="shared" si="27"/>
        <v>1</v>
      </c>
    </row>
    <row r="120" spans="6:9" ht="12.75">
      <c r="F120" s="9">
        <f t="shared" si="24"/>
        <v>106</v>
      </c>
      <c r="G120" s="9">
        <f t="shared" si="25"/>
        <v>1</v>
      </c>
      <c r="H120" s="9">
        <f t="shared" si="26"/>
        <v>0</v>
      </c>
      <c r="I120" s="9">
        <f t="shared" si="27"/>
        <v>1</v>
      </c>
    </row>
    <row r="121" spans="6:9" ht="12.75">
      <c r="F121" s="9">
        <f t="shared" si="24"/>
        <v>107</v>
      </c>
      <c r="G121" s="9">
        <f t="shared" si="25"/>
        <v>1</v>
      </c>
      <c r="H121" s="9">
        <f t="shared" si="26"/>
        <v>0</v>
      </c>
      <c r="I121" s="9">
        <f t="shared" si="27"/>
        <v>1</v>
      </c>
    </row>
    <row r="122" spans="6:9" ht="12.75">
      <c r="F122" s="9">
        <f t="shared" si="24"/>
        <v>108</v>
      </c>
      <c r="G122" s="9">
        <f t="shared" si="25"/>
        <v>1</v>
      </c>
      <c r="H122" s="9">
        <f t="shared" si="26"/>
        <v>0</v>
      </c>
      <c r="I122" s="9">
        <f t="shared" si="27"/>
        <v>1</v>
      </c>
    </row>
    <row r="123" spans="6:9" ht="12.75">
      <c r="F123" s="9">
        <f t="shared" si="24"/>
        <v>109</v>
      </c>
      <c r="G123" s="9">
        <f t="shared" si="25"/>
        <v>1</v>
      </c>
      <c r="H123" s="9">
        <f t="shared" si="26"/>
        <v>0</v>
      </c>
      <c r="I123" s="9">
        <f t="shared" si="27"/>
        <v>1</v>
      </c>
    </row>
    <row r="124" spans="6:9" ht="12.75">
      <c r="F124" s="9">
        <f t="shared" si="24"/>
        <v>110</v>
      </c>
      <c r="G124" s="9">
        <f t="shared" si="25"/>
        <v>1</v>
      </c>
      <c r="H124" s="9">
        <f t="shared" si="26"/>
        <v>0</v>
      </c>
      <c r="I124" s="9">
        <f t="shared" si="27"/>
        <v>1</v>
      </c>
    </row>
    <row r="125" spans="6:9" ht="12.75">
      <c r="F125" s="9">
        <f t="shared" si="24"/>
        <v>111</v>
      </c>
      <c r="G125" s="9">
        <f t="shared" si="25"/>
        <v>1</v>
      </c>
      <c r="H125" s="9">
        <f t="shared" si="26"/>
        <v>0</v>
      </c>
      <c r="I125" s="9">
        <f t="shared" si="27"/>
        <v>1</v>
      </c>
    </row>
    <row r="126" spans="6:9" ht="12.75">
      <c r="F126" s="9">
        <f t="shared" si="24"/>
        <v>112</v>
      </c>
      <c r="G126" s="9">
        <f t="shared" si="25"/>
        <v>1</v>
      </c>
      <c r="H126" s="9">
        <f t="shared" si="26"/>
        <v>0</v>
      </c>
      <c r="I126" s="9">
        <f t="shared" si="27"/>
        <v>1</v>
      </c>
    </row>
    <row r="127" spans="6:9" ht="12.75">
      <c r="F127" s="9">
        <f t="shared" si="24"/>
        <v>113</v>
      </c>
      <c r="G127" s="9">
        <f t="shared" si="25"/>
        <v>1</v>
      </c>
      <c r="H127" s="9">
        <f t="shared" si="26"/>
        <v>0</v>
      </c>
      <c r="I127" s="9">
        <f t="shared" si="27"/>
        <v>1</v>
      </c>
    </row>
    <row r="128" spans="6:9" ht="12.75">
      <c r="F128" s="9">
        <f aca="true" t="shared" si="28" ref="F128:F143">F127+$D$9</f>
        <v>114</v>
      </c>
      <c r="G128" s="9">
        <f aca="true" t="shared" si="29" ref="G128:G143">G127+H127</f>
        <v>1</v>
      </c>
      <c r="H128" s="9">
        <f aca="true" t="shared" si="30" ref="H128:H143">$D$10*G128*(1-G128)*$D$9</f>
        <v>0</v>
      </c>
      <c r="I128" s="9">
        <f aca="true" t="shared" si="31" ref="I128:I143">1/(1+4*EXP(-$D$10*F128))</f>
        <v>1</v>
      </c>
    </row>
    <row r="129" spans="6:9" ht="12.75">
      <c r="F129" s="9">
        <f t="shared" si="28"/>
        <v>115</v>
      </c>
      <c r="G129" s="9">
        <f t="shared" si="29"/>
        <v>1</v>
      </c>
      <c r="H129" s="9">
        <f t="shared" si="30"/>
        <v>0</v>
      </c>
      <c r="I129" s="9">
        <f t="shared" si="31"/>
        <v>1</v>
      </c>
    </row>
    <row r="130" spans="6:9" ht="12.75">
      <c r="F130" s="9">
        <f t="shared" si="28"/>
        <v>116</v>
      </c>
      <c r="G130" s="9">
        <f t="shared" si="29"/>
        <v>1</v>
      </c>
      <c r="H130" s="9">
        <f t="shared" si="30"/>
        <v>0</v>
      </c>
      <c r="I130" s="9">
        <f t="shared" si="31"/>
        <v>1</v>
      </c>
    </row>
    <row r="131" spans="6:9" ht="12.75">
      <c r="F131" s="9">
        <f t="shared" si="28"/>
        <v>117</v>
      </c>
      <c r="G131" s="9">
        <f t="shared" si="29"/>
        <v>1</v>
      </c>
      <c r="H131" s="9">
        <f t="shared" si="30"/>
        <v>0</v>
      </c>
      <c r="I131" s="9">
        <f t="shared" si="31"/>
        <v>1</v>
      </c>
    </row>
    <row r="132" spans="6:9" ht="12.75">
      <c r="F132" s="9">
        <f t="shared" si="28"/>
        <v>118</v>
      </c>
      <c r="G132" s="9">
        <f t="shared" si="29"/>
        <v>1</v>
      </c>
      <c r="H132" s="9">
        <f t="shared" si="30"/>
        <v>0</v>
      </c>
      <c r="I132" s="9">
        <f t="shared" si="31"/>
        <v>1</v>
      </c>
    </row>
    <row r="133" spans="6:9" ht="12.75">
      <c r="F133" s="9">
        <f t="shared" si="28"/>
        <v>119</v>
      </c>
      <c r="G133" s="9">
        <f t="shared" si="29"/>
        <v>1</v>
      </c>
      <c r="H133" s="9">
        <f t="shared" si="30"/>
        <v>0</v>
      </c>
      <c r="I133" s="9">
        <f t="shared" si="31"/>
        <v>1</v>
      </c>
    </row>
    <row r="134" spans="6:9" ht="12.75">
      <c r="F134" s="9">
        <f t="shared" si="28"/>
        <v>120</v>
      </c>
      <c r="G134" s="9">
        <f t="shared" si="29"/>
        <v>1</v>
      </c>
      <c r="H134" s="9">
        <f t="shared" si="30"/>
        <v>0</v>
      </c>
      <c r="I134" s="9">
        <f t="shared" si="31"/>
        <v>1</v>
      </c>
    </row>
    <row r="135" spans="6:9" ht="12.75">
      <c r="F135" s="9">
        <f t="shared" si="28"/>
        <v>121</v>
      </c>
      <c r="G135" s="9">
        <f t="shared" si="29"/>
        <v>1</v>
      </c>
      <c r="H135" s="9">
        <f t="shared" si="30"/>
        <v>0</v>
      </c>
      <c r="I135" s="9">
        <f t="shared" si="31"/>
        <v>1</v>
      </c>
    </row>
    <row r="136" spans="6:9" ht="12.75">
      <c r="F136" s="9">
        <f t="shared" si="28"/>
        <v>122</v>
      </c>
      <c r="G136" s="9">
        <f t="shared" si="29"/>
        <v>1</v>
      </c>
      <c r="H136" s="9">
        <f t="shared" si="30"/>
        <v>0</v>
      </c>
      <c r="I136" s="9">
        <f t="shared" si="31"/>
        <v>1</v>
      </c>
    </row>
    <row r="137" spans="6:9" ht="12.75">
      <c r="F137" s="9">
        <f t="shared" si="28"/>
        <v>123</v>
      </c>
      <c r="G137" s="9">
        <f t="shared" si="29"/>
        <v>1</v>
      </c>
      <c r="H137" s="9">
        <f t="shared" si="30"/>
        <v>0</v>
      </c>
      <c r="I137" s="9">
        <f t="shared" si="31"/>
        <v>1</v>
      </c>
    </row>
    <row r="138" spans="6:9" ht="12.75">
      <c r="F138" s="9">
        <f t="shared" si="28"/>
        <v>124</v>
      </c>
      <c r="G138" s="9">
        <f t="shared" si="29"/>
        <v>1</v>
      </c>
      <c r="H138" s="9">
        <f t="shared" si="30"/>
        <v>0</v>
      </c>
      <c r="I138" s="9">
        <f t="shared" si="31"/>
        <v>1</v>
      </c>
    </row>
    <row r="139" spans="6:9" ht="12.75">
      <c r="F139" s="9">
        <f t="shared" si="28"/>
        <v>125</v>
      </c>
      <c r="G139" s="9">
        <f t="shared" si="29"/>
        <v>1</v>
      </c>
      <c r="H139" s="9">
        <f t="shared" si="30"/>
        <v>0</v>
      </c>
      <c r="I139" s="9">
        <f t="shared" si="31"/>
        <v>1</v>
      </c>
    </row>
    <row r="140" spans="6:9" ht="12.75">
      <c r="F140" s="9">
        <f t="shared" si="28"/>
        <v>126</v>
      </c>
      <c r="G140" s="9">
        <f t="shared" si="29"/>
        <v>1</v>
      </c>
      <c r="H140" s="9">
        <f t="shared" si="30"/>
        <v>0</v>
      </c>
      <c r="I140" s="9">
        <f t="shared" si="31"/>
        <v>1</v>
      </c>
    </row>
    <row r="141" spans="6:9" ht="12.75">
      <c r="F141" s="9">
        <f t="shared" si="28"/>
        <v>127</v>
      </c>
      <c r="G141" s="9">
        <f t="shared" si="29"/>
        <v>1</v>
      </c>
      <c r="H141" s="9">
        <f t="shared" si="30"/>
        <v>0</v>
      </c>
      <c r="I141" s="9">
        <f t="shared" si="31"/>
        <v>1</v>
      </c>
    </row>
    <row r="142" spans="6:9" ht="12.75">
      <c r="F142" s="9">
        <f t="shared" si="28"/>
        <v>128</v>
      </c>
      <c r="G142" s="9">
        <f t="shared" si="29"/>
        <v>1</v>
      </c>
      <c r="H142" s="9">
        <f t="shared" si="30"/>
        <v>0</v>
      </c>
      <c r="I142" s="9">
        <f t="shared" si="31"/>
        <v>1</v>
      </c>
    </row>
    <row r="143" spans="6:9" ht="12.75">
      <c r="F143" s="9">
        <f t="shared" si="28"/>
        <v>129</v>
      </c>
      <c r="G143" s="9">
        <f t="shared" si="29"/>
        <v>1</v>
      </c>
      <c r="H143" s="9">
        <f t="shared" si="30"/>
        <v>0</v>
      </c>
      <c r="I143" s="9">
        <f t="shared" si="31"/>
        <v>1</v>
      </c>
    </row>
    <row r="144" spans="6:9" ht="12.75">
      <c r="F144" s="9">
        <f aca="true" t="shared" si="32" ref="F144:F159">F143+$D$9</f>
        <v>130</v>
      </c>
      <c r="G144" s="9">
        <f aca="true" t="shared" si="33" ref="G144:G159">G143+H143</f>
        <v>1</v>
      </c>
      <c r="H144" s="9">
        <f aca="true" t="shared" si="34" ref="H144:H159">$D$10*G144*(1-G144)*$D$9</f>
        <v>0</v>
      </c>
      <c r="I144" s="9">
        <f aca="true" t="shared" si="35" ref="I144:I159">1/(1+4*EXP(-$D$10*F144))</f>
        <v>1</v>
      </c>
    </row>
    <row r="145" spans="6:9" ht="12.75">
      <c r="F145" s="9">
        <f t="shared" si="32"/>
        <v>131</v>
      </c>
      <c r="G145" s="9">
        <f t="shared" si="33"/>
        <v>1</v>
      </c>
      <c r="H145" s="9">
        <f t="shared" si="34"/>
        <v>0</v>
      </c>
      <c r="I145" s="9">
        <f t="shared" si="35"/>
        <v>1</v>
      </c>
    </row>
    <row r="146" spans="6:9" ht="12.75">
      <c r="F146" s="9">
        <f t="shared" si="32"/>
        <v>132</v>
      </c>
      <c r="G146" s="9">
        <f t="shared" si="33"/>
        <v>1</v>
      </c>
      <c r="H146" s="9">
        <f t="shared" si="34"/>
        <v>0</v>
      </c>
      <c r="I146" s="9">
        <f t="shared" si="35"/>
        <v>1</v>
      </c>
    </row>
    <row r="147" spans="6:9" ht="12.75">
      <c r="F147" s="9">
        <f t="shared" si="32"/>
        <v>133</v>
      </c>
      <c r="G147" s="9">
        <f t="shared" si="33"/>
        <v>1</v>
      </c>
      <c r="H147" s="9">
        <f t="shared" si="34"/>
        <v>0</v>
      </c>
      <c r="I147" s="9">
        <f t="shared" si="35"/>
        <v>1</v>
      </c>
    </row>
    <row r="148" spans="6:9" ht="12.75">
      <c r="F148" s="9">
        <f t="shared" si="32"/>
        <v>134</v>
      </c>
      <c r="G148" s="9">
        <f t="shared" si="33"/>
        <v>1</v>
      </c>
      <c r="H148" s="9">
        <f t="shared" si="34"/>
        <v>0</v>
      </c>
      <c r="I148" s="9">
        <f t="shared" si="35"/>
        <v>1</v>
      </c>
    </row>
    <row r="149" spans="6:9" ht="12.75">
      <c r="F149" s="9">
        <f t="shared" si="32"/>
        <v>135</v>
      </c>
      <c r="G149" s="9">
        <f t="shared" si="33"/>
        <v>1</v>
      </c>
      <c r="H149" s="9">
        <f t="shared" si="34"/>
        <v>0</v>
      </c>
      <c r="I149" s="9">
        <f t="shared" si="35"/>
        <v>1</v>
      </c>
    </row>
    <row r="150" spans="6:9" ht="12.75">
      <c r="F150" s="9">
        <f t="shared" si="32"/>
        <v>136</v>
      </c>
      <c r="G150" s="9">
        <f t="shared" si="33"/>
        <v>1</v>
      </c>
      <c r="H150" s="9">
        <f t="shared" si="34"/>
        <v>0</v>
      </c>
      <c r="I150" s="9">
        <f t="shared" si="35"/>
        <v>1</v>
      </c>
    </row>
    <row r="151" spans="6:9" ht="12.75">
      <c r="F151" s="9">
        <f t="shared" si="32"/>
        <v>137</v>
      </c>
      <c r="G151" s="9">
        <f t="shared" si="33"/>
        <v>1</v>
      </c>
      <c r="H151" s="9">
        <f t="shared" si="34"/>
        <v>0</v>
      </c>
      <c r="I151" s="9">
        <f t="shared" si="35"/>
        <v>1</v>
      </c>
    </row>
    <row r="152" spans="6:9" ht="12.75">
      <c r="F152" s="9">
        <f t="shared" si="32"/>
        <v>138</v>
      </c>
      <c r="G152" s="9">
        <f t="shared" si="33"/>
        <v>1</v>
      </c>
      <c r="H152" s="9">
        <f t="shared" si="34"/>
        <v>0</v>
      </c>
      <c r="I152" s="9">
        <f t="shared" si="35"/>
        <v>1</v>
      </c>
    </row>
    <row r="153" spans="6:9" ht="12.75">
      <c r="F153" s="9">
        <f t="shared" si="32"/>
        <v>139</v>
      </c>
      <c r="G153" s="9">
        <f t="shared" si="33"/>
        <v>1</v>
      </c>
      <c r="H153" s="9">
        <f t="shared" si="34"/>
        <v>0</v>
      </c>
      <c r="I153" s="9">
        <f t="shared" si="35"/>
        <v>1</v>
      </c>
    </row>
    <row r="154" spans="6:9" ht="12.75">
      <c r="F154" s="9">
        <f t="shared" si="32"/>
        <v>140</v>
      </c>
      <c r="G154" s="9">
        <f t="shared" si="33"/>
        <v>1</v>
      </c>
      <c r="H154" s="9">
        <f t="shared" si="34"/>
        <v>0</v>
      </c>
      <c r="I154" s="9">
        <f t="shared" si="35"/>
        <v>1</v>
      </c>
    </row>
    <row r="155" spans="6:9" ht="12.75">
      <c r="F155" s="9">
        <f t="shared" si="32"/>
        <v>141</v>
      </c>
      <c r="G155" s="9">
        <f t="shared" si="33"/>
        <v>1</v>
      </c>
      <c r="H155" s="9">
        <f t="shared" si="34"/>
        <v>0</v>
      </c>
      <c r="I155" s="9">
        <f t="shared" si="35"/>
        <v>1</v>
      </c>
    </row>
    <row r="156" spans="6:9" ht="12.75">
      <c r="F156" s="9">
        <f t="shared" si="32"/>
        <v>142</v>
      </c>
      <c r="G156" s="9">
        <f t="shared" si="33"/>
        <v>1</v>
      </c>
      <c r="H156" s="9">
        <f t="shared" si="34"/>
        <v>0</v>
      </c>
      <c r="I156" s="9">
        <f t="shared" si="35"/>
        <v>1</v>
      </c>
    </row>
    <row r="157" spans="6:9" ht="12.75">
      <c r="F157" s="9">
        <f t="shared" si="32"/>
        <v>143</v>
      </c>
      <c r="G157" s="9">
        <f t="shared" si="33"/>
        <v>1</v>
      </c>
      <c r="H157" s="9">
        <f t="shared" si="34"/>
        <v>0</v>
      </c>
      <c r="I157" s="9">
        <f t="shared" si="35"/>
        <v>1</v>
      </c>
    </row>
    <row r="158" spans="6:9" ht="12.75">
      <c r="F158" s="9">
        <f t="shared" si="32"/>
        <v>144</v>
      </c>
      <c r="G158" s="9">
        <f t="shared" si="33"/>
        <v>1</v>
      </c>
      <c r="H158" s="9">
        <f t="shared" si="34"/>
        <v>0</v>
      </c>
      <c r="I158" s="9">
        <f t="shared" si="35"/>
        <v>1</v>
      </c>
    </row>
    <row r="159" spans="6:9" ht="12.75">
      <c r="F159" s="9">
        <f t="shared" si="32"/>
        <v>145</v>
      </c>
      <c r="G159" s="9">
        <f t="shared" si="33"/>
        <v>1</v>
      </c>
      <c r="H159" s="9">
        <f t="shared" si="34"/>
        <v>0</v>
      </c>
      <c r="I159" s="9">
        <f t="shared" si="35"/>
        <v>1</v>
      </c>
    </row>
    <row r="160" spans="6:9" ht="12.75">
      <c r="F160" s="9">
        <f aca="true" t="shared" si="36" ref="F160:F175">F159+$D$9</f>
        <v>146</v>
      </c>
      <c r="G160" s="9">
        <f aca="true" t="shared" si="37" ref="G160:G175">G159+H159</f>
        <v>1</v>
      </c>
      <c r="H160" s="9">
        <f aca="true" t="shared" si="38" ref="H160:H175">$D$10*G160*(1-G160)*$D$9</f>
        <v>0</v>
      </c>
      <c r="I160" s="9">
        <f aca="true" t="shared" si="39" ref="I160:I175">1/(1+4*EXP(-$D$10*F160))</f>
        <v>1</v>
      </c>
    </row>
    <row r="161" spans="6:9" ht="12.75">
      <c r="F161" s="9">
        <f t="shared" si="36"/>
        <v>147</v>
      </c>
      <c r="G161" s="9">
        <f t="shared" si="37"/>
        <v>1</v>
      </c>
      <c r="H161" s="9">
        <f t="shared" si="38"/>
        <v>0</v>
      </c>
      <c r="I161" s="9">
        <f t="shared" si="39"/>
        <v>1</v>
      </c>
    </row>
    <row r="162" spans="6:9" ht="12.75">
      <c r="F162" s="9">
        <f t="shared" si="36"/>
        <v>148</v>
      </c>
      <c r="G162" s="9">
        <f t="shared" si="37"/>
        <v>1</v>
      </c>
      <c r="H162" s="9">
        <f t="shared" si="38"/>
        <v>0</v>
      </c>
      <c r="I162" s="9">
        <f t="shared" si="39"/>
        <v>1</v>
      </c>
    </row>
    <row r="163" spans="6:9" ht="12.75">
      <c r="F163" s="9">
        <f t="shared" si="36"/>
        <v>149</v>
      </c>
      <c r="G163" s="9">
        <f t="shared" si="37"/>
        <v>1</v>
      </c>
      <c r="H163" s="9">
        <f t="shared" si="38"/>
        <v>0</v>
      </c>
      <c r="I163" s="9">
        <f t="shared" si="39"/>
        <v>1</v>
      </c>
    </row>
    <row r="164" spans="6:9" ht="12.75">
      <c r="F164" s="9">
        <f t="shared" si="36"/>
        <v>150</v>
      </c>
      <c r="G164" s="9">
        <f t="shared" si="37"/>
        <v>1</v>
      </c>
      <c r="H164" s="9">
        <f t="shared" si="38"/>
        <v>0</v>
      </c>
      <c r="I164" s="9">
        <f t="shared" si="39"/>
        <v>1</v>
      </c>
    </row>
    <row r="165" spans="6:9" ht="12.75">
      <c r="F165" s="9">
        <f t="shared" si="36"/>
        <v>151</v>
      </c>
      <c r="G165" s="9">
        <f t="shared" si="37"/>
        <v>1</v>
      </c>
      <c r="H165" s="9">
        <f t="shared" si="38"/>
        <v>0</v>
      </c>
      <c r="I165" s="9">
        <f t="shared" si="39"/>
        <v>1</v>
      </c>
    </row>
    <row r="166" spans="6:9" ht="12.75">
      <c r="F166" s="9">
        <f t="shared" si="36"/>
        <v>152</v>
      </c>
      <c r="G166" s="9">
        <f t="shared" si="37"/>
        <v>1</v>
      </c>
      <c r="H166" s="9">
        <f t="shared" si="38"/>
        <v>0</v>
      </c>
      <c r="I166" s="9">
        <f t="shared" si="39"/>
        <v>1</v>
      </c>
    </row>
    <row r="167" spans="6:9" ht="12.75">
      <c r="F167" s="9">
        <f t="shared" si="36"/>
        <v>153</v>
      </c>
      <c r="G167" s="9">
        <f t="shared" si="37"/>
        <v>1</v>
      </c>
      <c r="H167" s="9">
        <f t="shared" si="38"/>
        <v>0</v>
      </c>
      <c r="I167" s="9">
        <f t="shared" si="39"/>
        <v>1</v>
      </c>
    </row>
    <row r="168" spans="6:9" ht="12.75">
      <c r="F168" s="9">
        <f t="shared" si="36"/>
        <v>154</v>
      </c>
      <c r="G168" s="9">
        <f t="shared" si="37"/>
        <v>1</v>
      </c>
      <c r="H168" s="9">
        <f t="shared" si="38"/>
        <v>0</v>
      </c>
      <c r="I168" s="9">
        <f t="shared" si="39"/>
        <v>1</v>
      </c>
    </row>
    <row r="169" spans="6:9" ht="12.75">
      <c r="F169" s="9">
        <f t="shared" si="36"/>
        <v>155</v>
      </c>
      <c r="G169" s="9">
        <f t="shared" si="37"/>
        <v>1</v>
      </c>
      <c r="H169" s="9">
        <f t="shared" si="38"/>
        <v>0</v>
      </c>
      <c r="I169" s="9">
        <f t="shared" si="39"/>
        <v>1</v>
      </c>
    </row>
    <row r="170" spans="6:9" ht="12.75">
      <c r="F170" s="9">
        <f t="shared" si="36"/>
        <v>156</v>
      </c>
      <c r="G170" s="9">
        <f t="shared" si="37"/>
        <v>1</v>
      </c>
      <c r="H170" s="9">
        <f t="shared" si="38"/>
        <v>0</v>
      </c>
      <c r="I170" s="9">
        <f t="shared" si="39"/>
        <v>1</v>
      </c>
    </row>
    <row r="171" spans="6:9" ht="12.75">
      <c r="F171" s="9">
        <f t="shared" si="36"/>
        <v>157</v>
      </c>
      <c r="G171" s="9">
        <f t="shared" si="37"/>
        <v>1</v>
      </c>
      <c r="H171" s="9">
        <f t="shared" si="38"/>
        <v>0</v>
      </c>
      <c r="I171" s="9">
        <f t="shared" si="39"/>
        <v>1</v>
      </c>
    </row>
    <row r="172" spans="6:9" ht="12.75">
      <c r="F172" s="9">
        <f t="shared" si="36"/>
        <v>158</v>
      </c>
      <c r="G172" s="9">
        <f t="shared" si="37"/>
        <v>1</v>
      </c>
      <c r="H172" s="9">
        <f t="shared" si="38"/>
        <v>0</v>
      </c>
      <c r="I172" s="9">
        <f t="shared" si="39"/>
        <v>1</v>
      </c>
    </row>
    <row r="173" spans="6:9" ht="12.75">
      <c r="F173" s="9">
        <f t="shared" si="36"/>
        <v>159</v>
      </c>
      <c r="G173" s="9">
        <f t="shared" si="37"/>
        <v>1</v>
      </c>
      <c r="H173" s="9">
        <f t="shared" si="38"/>
        <v>0</v>
      </c>
      <c r="I173" s="9">
        <f t="shared" si="39"/>
        <v>1</v>
      </c>
    </row>
    <row r="174" spans="6:9" ht="12.75">
      <c r="F174" s="9">
        <f t="shared" si="36"/>
        <v>160</v>
      </c>
      <c r="G174" s="9">
        <f t="shared" si="37"/>
        <v>1</v>
      </c>
      <c r="H174" s="9">
        <f t="shared" si="38"/>
        <v>0</v>
      </c>
      <c r="I174" s="9">
        <f t="shared" si="39"/>
        <v>1</v>
      </c>
    </row>
    <row r="175" spans="6:9" ht="12.75">
      <c r="F175" s="9">
        <f t="shared" si="36"/>
        <v>161</v>
      </c>
      <c r="G175" s="9">
        <f t="shared" si="37"/>
        <v>1</v>
      </c>
      <c r="H175" s="9">
        <f t="shared" si="38"/>
        <v>0</v>
      </c>
      <c r="I175" s="9">
        <f t="shared" si="39"/>
        <v>1</v>
      </c>
    </row>
    <row r="176" spans="6:9" ht="12.75">
      <c r="F176" s="9">
        <f aca="true" t="shared" si="40" ref="F176:F191">F175+$D$9</f>
        <v>162</v>
      </c>
      <c r="G176" s="9">
        <f aca="true" t="shared" si="41" ref="G176:G191">G175+H175</f>
        <v>1</v>
      </c>
      <c r="H176" s="9">
        <f aca="true" t="shared" si="42" ref="H176:H191">$D$10*G176*(1-G176)*$D$9</f>
        <v>0</v>
      </c>
      <c r="I176" s="9">
        <f aca="true" t="shared" si="43" ref="I176:I191">1/(1+4*EXP(-$D$10*F176))</f>
        <v>1</v>
      </c>
    </row>
    <row r="177" spans="6:9" ht="12.75">
      <c r="F177" s="9">
        <f t="shared" si="40"/>
        <v>163</v>
      </c>
      <c r="G177" s="9">
        <f t="shared" si="41"/>
        <v>1</v>
      </c>
      <c r="H177" s="9">
        <f t="shared" si="42"/>
        <v>0</v>
      </c>
      <c r="I177" s="9">
        <f t="shared" si="43"/>
        <v>1</v>
      </c>
    </row>
    <row r="178" spans="6:9" ht="12.75">
      <c r="F178" s="9">
        <f t="shared" si="40"/>
        <v>164</v>
      </c>
      <c r="G178" s="9">
        <f t="shared" si="41"/>
        <v>1</v>
      </c>
      <c r="H178" s="9">
        <f t="shared" si="42"/>
        <v>0</v>
      </c>
      <c r="I178" s="9">
        <f t="shared" si="43"/>
        <v>1</v>
      </c>
    </row>
    <row r="179" spans="6:9" ht="12.75">
      <c r="F179" s="9">
        <f t="shared" si="40"/>
        <v>165</v>
      </c>
      <c r="G179" s="9">
        <f t="shared" si="41"/>
        <v>1</v>
      </c>
      <c r="H179" s="9">
        <f t="shared" si="42"/>
        <v>0</v>
      </c>
      <c r="I179" s="9">
        <f t="shared" si="43"/>
        <v>1</v>
      </c>
    </row>
    <row r="180" spans="6:9" ht="12.75">
      <c r="F180" s="9">
        <f t="shared" si="40"/>
        <v>166</v>
      </c>
      <c r="G180" s="9">
        <f t="shared" si="41"/>
        <v>1</v>
      </c>
      <c r="H180" s="9">
        <f t="shared" si="42"/>
        <v>0</v>
      </c>
      <c r="I180" s="9">
        <f t="shared" si="43"/>
        <v>1</v>
      </c>
    </row>
    <row r="181" spans="6:9" ht="12.75">
      <c r="F181" s="9">
        <f t="shared" si="40"/>
        <v>167</v>
      </c>
      <c r="G181" s="9">
        <f t="shared" si="41"/>
        <v>1</v>
      </c>
      <c r="H181" s="9">
        <f t="shared" si="42"/>
        <v>0</v>
      </c>
      <c r="I181" s="9">
        <f t="shared" si="43"/>
        <v>1</v>
      </c>
    </row>
    <row r="182" spans="6:9" ht="12.75">
      <c r="F182" s="9">
        <f t="shared" si="40"/>
        <v>168</v>
      </c>
      <c r="G182" s="9">
        <f t="shared" si="41"/>
        <v>1</v>
      </c>
      <c r="H182" s="9">
        <f t="shared" si="42"/>
        <v>0</v>
      </c>
      <c r="I182" s="9">
        <f t="shared" si="43"/>
        <v>1</v>
      </c>
    </row>
    <row r="183" spans="6:9" ht="12.75">
      <c r="F183" s="9">
        <f t="shared" si="40"/>
        <v>169</v>
      </c>
      <c r="G183" s="9">
        <f t="shared" si="41"/>
        <v>1</v>
      </c>
      <c r="H183" s="9">
        <f t="shared" si="42"/>
        <v>0</v>
      </c>
      <c r="I183" s="9">
        <f t="shared" si="43"/>
        <v>1</v>
      </c>
    </row>
    <row r="184" spans="6:9" ht="12.75">
      <c r="F184" s="9">
        <f t="shared" si="40"/>
        <v>170</v>
      </c>
      <c r="G184" s="9">
        <f t="shared" si="41"/>
        <v>1</v>
      </c>
      <c r="H184" s="9">
        <f t="shared" si="42"/>
        <v>0</v>
      </c>
      <c r="I184" s="9">
        <f t="shared" si="43"/>
        <v>1</v>
      </c>
    </row>
    <row r="185" spans="6:9" ht="12.75">
      <c r="F185" s="9">
        <f t="shared" si="40"/>
        <v>171</v>
      </c>
      <c r="G185" s="9">
        <f t="shared" si="41"/>
        <v>1</v>
      </c>
      <c r="H185" s="9">
        <f t="shared" si="42"/>
        <v>0</v>
      </c>
      <c r="I185" s="9">
        <f t="shared" si="43"/>
        <v>1</v>
      </c>
    </row>
    <row r="186" spans="6:9" ht="12.75">
      <c r="F186" s="9">
        <f t="shared" si="40"/>
        <v>172</v>
      </c>
      <c r="G186" s="9">
        <f t="shared" si="41"/>
        <v>1</v>
      </c>
      <c r="H186" s="9">
        <f t="shared" si="42"/>
        <v>0</v>
      </c>
      <c r="I186" s="9">
        <f t="shared" si="43"/>
        <v>1</v>
      </c>
    </row>
    <row r="187" spans="6:9" ht="12.75">
      <c r="F187" s="9">
        <f t="shared" si="40"/>
        <v>173</v>
      </c>
      <c r="G187" s="9">
        <f t="shared" si="41"/>
        <v>1</v>
      </c>
      <c r="H187" s="9">
        <f t="shared" si="42"/>
        <v>0</v>
      </c>
      <c r="I187" s="9">
        <f t="shared" si="43"/>
        <v>1</v>
      </c>
    </row>
    <row r="188" spans="6:9" ht="12.75">
      <c r="F188" s="9">
        <f t="shared" si="40"/>
        <v>174</v>
      </c>
      <c r="G188" s="9">
        <f t="shared" si="41"/>
        <v>1</v>
      </c>
      <c r="H188" s="9">
        <f t="shared" si="42"/>
        <v>0</v>
      </c>
      <c r="I188" s="9">
        <f t="shared" si="43"/>
        <v>1</v>
      </c>
    </row>
    <row r="189" spans="6:9" ht="12.75">
      <c r="F189" s="9">
        <f t="shared" si="40"/>
        <v>175</v>
      </c>
      <c r="G189" s="9">
        <f t="shared" si="41"/>
        <v>1</v>
      </c>
      <c r="H189" s="9">
        <f t="shared" si="42"/>
        <v>0</v>
      </c>
      <c r="I189" s="9">
        <f t="shared" si="43"/>
        <v>1</v>
      </c>
    </row>
    <row r="190" spans="6:9" ht="12.75">
      <c r="F190" s="9">
        <f t="shared" si="40"/>
        <v>176</v>
      </c>
      <c r="G190" s="9">
        <f t="shared" si="41"/>
        <v>1</v>
      </c>
      <c r="H190" s="9">
        <f t="shared" si="42"/>
        <v>0</v>
      </c>
      <c r="I190" s="9">
        <f t="shared" si="43"/>
        <v>1</v>
      </c>
    </row>
    <row r="191" spans="6:9" ht="12.75">
      <c r="F191" s="9">
        <f t="shared" si="40"/>
        <v>177</v>
      </c>
      <c r="G191" s="9">
        <f t="shared" si="41"/>
        <v>1</v>
      </c>
      <c r="H191" s="9">
        <f t="shared" si="42"/>
        <v>0</v>
      </c>
      <c r="I191" s="9">
        <f t="shared" si="43"/>
        <v>1</v>
      </c>
    </row>
    <row r="192" spans="6:9" ht="12.75">
      <c r="F192" s="9">
        <f aca="true" t="shared" si="44" ref="F192:F207">F191+$D$9</f>
        <v>178</v>
      </c>
      <c r="G192" s="9">
        <f aca="true" t="shared" si="45" ref="G192:G207">G191+H191</f>
        <v>1</v>
      </c>
      <c r="H192" s="9">
        <f aca="true" t="shared" si="46" ref="H192:H207">$D$10*G192*(1-G192)*$D$9</f>
        <v>0</v>
      </c>
      <c r="I192" s="9">
        <f aca="true" t="shared" si="47" ref="I192:I207">1/(1+4*EXP(-$D$10*F192))</f>
        <v>1</v>
      </c>
    </row>
    <row r="193" spans="6:9" ht="12.75">
      <c r="F193" s="9">
        <f t="shared" si="44"/>
        <v>179</v>
      </c>
      <c r="G193" s="9">
        <f t="shared" si="45"/>
        <v>1</v>
      </c>
      <c r="H193" s="9">
        <f t="shared" si="46"/>
        <v>0</v>
      </c>
      <c r="I193" s="9">
        <f t="shared" si="47"/>
        <v>1</v>
      </c>
    </row>
    <row r="194" spans="6:9" ht="12.75">
      <c r="F194" s="9">
        <f t="shared" si="44"/>
        <v>180</v>
      </c>
      <c r="G194" s="9">
        <f t="shared" si="45"/>
        <v>1</v>
      </c>
      <c r="H194" s="9">
        <f t="shared" si="46"/>
        <v>0</v>
      </c>
      <c r="I194" s="9">
        <f t="shared" si="47"/>
        <v>1</v>
      </c>
    </row>
    <row r="195" spans="6:9" ht="12.75">
      <c r="F195" s="9">
        <f t="shared" si="44"/>
        <v>181</v>
      </c>
      <c r="G195" s="9">
        <f t="shared" si="45"/>
        <v>1</v>
      </c>
      <c r="H195" s="9">
        <f t="shared" si="46"/>
        <v>0</v>
      </c>
      <c r="I195" s="9">
        <f t="shared" si="47"/>
        <v>1</v>
      </c>
    </row>
    <row r="196" spans="6:9" ht="12.75">
      <c r="F196" s="9">
        <f t="shared" si="44"/>
        <v>182</v>
      </c>
      <c r="G196" s="9">
        <f t="shared" si="45"/>
        <v>1</v>
      </c>
      <c r="H196" s="9">
        <f t="shared" si="46"/>
        <v>0</v>
      </c>
      <c r="I196" s="9">
        <f t="shared" si="47"/>
        <v>1</v>
      </c>
    </row>
    <row r="197" spans="6:9" ht="12.75">
      <c r="F197" s="9">
        <f t="shared" si="44"/>
        <v>183</v>
      </c>
      <c r="G197" s="9">
        <f t="shared" si="45"/>
        <v>1</v>
      </c>
      <c r="H197" s="9">
        <f t="shared" si="46"/>
        <v>0</v>
      </c>
      <c r="I197" s="9">
        <f t="shared" si="47"/>
        <v>1</v>
      </c>
    </row>
    <row r="198" spans="6:9" ht="12.75">
      <c r="F198" s="9">
        <f t="shared" si="44"/>
        <v>184</v>
      </c>
      <c r="G198" s="9">
        <f t="shared" si="45"/>
        <v>1</v>
      </c>
      <c r="H198" s="9">
        <f t="shared" si="46"/>
        <v>0</v>
      </c>
      <c r="I198" s="9">
        <f t="shared" si="47"/>
        <v>1</v>
      </c>
    </row>
    <row r="199" spans="6:9" ht="12.75">
      <c r="F199" s="9">
        <f t="shared" si="44"/>
        <v>185</v>
      </c>
      <c r="G199" s="9">
        <f t="shared" si="45"/>
        <v>1</v>
      </c>
      <c r="H199" s="9">
        <f t="shared" si="46"/>
        <v>0</v>
      </c>
      <c r="I199" s="9">
        <f t="shared" si="47"/>
        <v>1</v>
      </c>
    </row>
    <row r="200" spans="6:9" ht="12.75">
      <c r="F200" s="9">
        <f t="shared" si="44"/>
        <v>186</v>
      </c>
      <c r="G200" s="9">
        <f t="shared" si="45"/>
        <v>1</v>
      </c>
      <c r="H200" s="9">
        <f t="shared" si="46"/>
        <v>0</v>
      </c>
      <c r="I200" s="9">
        <f t="shared" si="47"/>
        <v>1</v>
      </c>
    </row>
    <row r="201" spans="6:9" ht="12.75">
      <c r="F201" s="9">
        <f t="shared" si="44"/>
        <v>187</v>
      </c>
      <c r="G201" s="9">
        <f t="shared" si="45"/>
        <v>1</v>
      </c>
      <c r="H201" s="9">
        <f t="shared" si="46"/>
        <v>0</v>
      </c>
      <c r="I201" s="9">
        <f t="shared" si="47"/>
        <v>1</v>
      </c>
    </row>
    <row r="202" spans="6:9" ht="12.75">
      <c r="F202" s="9">
        <f t="shared" si="44"/>
        <v>188</v>
      </c>
      <c r="G202" s="9">
        <f t="shared" si="45"/>
        <v>1</v>
      </c>
      <c r="H202" s="9">
        <f t="shared" si="46"/>
        <v>0</v>
      </c>
      <c r="I202" s="9">
        <f t="shared" si="47"/>
        <v>1</v>
      </c>
    </row>
    <row r="203" spans="6:9" ht="12.75">
      <c r="F203" s="9">
        <f t="shared" si="44"/>
        <v>189</v>
      </c>
      <c r="G203" s="9">
        <f t="shared" si="45"/>
        <v>1</v>
      </c>
      <c r="H203" s="9">
        <f t="shared" si="46"/>
        <v>0</v>
      </c>
      <c r="I203" s="9">
        <f t="shared" si="47"/>
        <v>1</v>
      </c>
    </row>
    <row r="204" spans="6:9" ht="12.75">
      <c r="F204" s="9">
        <f t="shared" si="44"/>
        <v>190</v>
      </c>
      <c r="G204" s="9">
        <f t="shared" si="45"/>
        <v>1</v>
      </c>
      <c r="H204" s="9">
        <f t="shared" si="46"/>
        <v>0</v>
      </c>
      <c r="I204" s="9">
        <f t="shared" si="47"/>
        <v>1</v>
      </c>
    </row>
    <row r="205" spans="6:9" ht="12.75">
      <c r="F205" s="9">
        <f t="shared" si="44"/>
        <v>191</v>
      </c>
      <c r="G205" s="9">
        <f t="shared" si="45"/>
        <v>1</v>
      </c>
      <c r="H205" s="9">
        <f t="shared" si="46"/>
        <v>0</v>
      </c>
      <c r="I205" s="9">
        <f t="shared" si="47"/>
        <v>1</v>
      </c>
    </row>
    <row r="206" spans="6:9" ht="12.75">
      <c r="F206" s="9">
        <f t="shared" si="44"/>
        <v>192</v>
      </c>
      <c r="G206" s="9">
        <f t="shared" si="45"/>
        <v>1</v>
      </c>
      <c r="H206" s="9">
        <f t="shared" si="46"/>
        <v>0</v>
      </c>
      <c r="I206" s="9">
        <f t="shared" si="47"/>
        <v>1</v>
      </c>
    </row>
    <row r="207" spans="6:9" ht="12.75">
      <c r="F207" s="9">
        <f t="shared" si="44"/>
        <v>193</v>
      </c>
      <c r="G207" s="9">
        <f t="shared" si="45"/>
        <v>1</v>
      </c>
      <c r="H207" s="9">
        <f t="shared" si="46"/>
        <v>0</v>
      </c>
      <c r="I207" s="9">
        <f t="shared" si="47"/>
        <v>1</v>
      </c>
    </row>
    <row r="208" spans="6:9" ht="12.75">
      <c r="F208" s="9">
        <f aca="true" t="shared" si="48" ref="F208:F223">F207+$D$9</f>
        <v>194</v>
      </c>
      <c r="G208" s="9">
        <f aca="true" t="shared" si="49" ref="G208:G223">G207+H207</f>
        <v>1</v>
      </c>
      <c r="H208" s="9">
        <f aca="true" t="shared" si="50" ref="H208:H223">$D$10*G208*(1-G208)*$D$9</f>
        <v>0</v>
      </c>
      <c r="I208" s="9">
        <f aca="true" t="shared" si="51" ref="I208:I223">1/(1+4*EXP(-$D$10*F208))</f>
        <v>1</v>
      </c>
    </row>
    <row r="209" spans="6:9" ht="12.75">
      <c r="F209" s="9">
        <f t="shared" si="48"/>
        <v>195</v>
      </c>
      <c r="G209" s="9">
        <f t="shared" si="49"/>
        <v>1</v>
      </c>
      <c r="H209" s="9">
        <f t="shared" si="50"/>
        <v>0</v>
      </c>
      <c r="I209" s="9">
        <f t="shared" si="51"/>
        <v>1</v>
      </c>
    </row>
    <row r="210" spans="6:9" ht="12.75">
      <c r="F210" s="9">
        <f t="shared" si="48"/>
        <v>196</v>
      </c>
      <c r="G210" s="9">
        <f t="shared" si="49"/>
        <v>1</v>
      </c>
      <c r="H210" s="9">
        <f t="shared" si="50"/>
        <v>0</v>
      </c>
      <c r="I210" s="9">
        <f t="shared" si="51"/>
        <v>1</v>
      </c>
    </row>
    <row r="211" spans="6:9" ht="12.75">
      <c r="F211" s="9">
        <f t="shared" si="48"/>
        <v>197</v>
      </c>
      <c r="G211" s="9">
        <f t="shared" si="49"/>
        <v>1</v>
      </c>
      <c r="H211" s="9">
        <f t="shared" si="50"/>
        <v>0</v>
      </c>
      <c r="I211" s="9">
        <f t="shared" si="51"/>
        <v>1</v>
      </c>
    </row>
    <row r="212" spans="6:9" ht="12.75">
      <c r="F212" s="9">
        <f t="shared" si="48"/>
        <v>198</v>
      </c>
      <c r="G212" s="9">
        <f t="shared" si="49"/>
        <v>1</v>
      </c>
      <c r="H212" s="9">
        <f t="shared" si="50"/>
        <v>0</v>
      </c>
      <c r="I212" s="9">
        <f t="shared" si="51"/>
        <v>1</v>
      </c>
    </row>
    <row r="213" spans="6:9" ht="12.75">
      <c r="F213" s="9">
        <f t="shared" si="48"/>
        <v>199</v>
      </c>
      <c r="G213" s="9">
        <f t="shared" si="49"/>
        <v>1</v>
      </c>
      <c r="H213" s="9">
        <f t="shared" si="50"/>
        <v>0</v>
      </c>
      <c r="I213" s="9">
        <f t="shared" si="51"/>
        <v>1</v>
      </c>
    </row>
    <row r="214" spans="6:9" ht="12.75">
      <c r="F214" s="9">
        <f t="shared" si="48"/>
        <v>200</v>
      </c>
      <c r="G214" s="9">
        <f t="shared" si="49"/>
        <v>1</v>
      </c>
      <c r="H214" s="9">
        <f t="shared" si="50"/>
        <v>0</v>
      </c>
      <c r="I214" s="9">
        <f t="shared" si="51"/>
        <v>1</v>
      </c>
    </row>
    <row r="215" spans="6:9" ht="12.75">
      <c r="F215" s="9">
        <f t="shared" si="48"/>
        <v>201</v>
      </c>
      <c r="G215" s="9">
        <f t="shared" si="49"/>
        <v>1</v>
      </c>
      <c r="H215" s="9">
        <f t="shared" si="50"/>
        <v>0</v>
      </c>
      <c r="I215" s="9">
        <f t="shared" si="51"/>
        <v>1</v>
      </c>
    </row>
    <row r="216" spans="6:9" ht="12.75">
      <c r="F216" s="9">
        <f t="shared" si="48"/>
        <v>202</v>
      </c>
      <c r="G216" s="9">
        <f t="shared" si="49"/>
        <v>1</v>
      </c>
      <c r="H216" s="9">
        <f t="shared" si="50"/>
        <v>0</v>
      </c>
      <c r="I216" s="9">
        <f t="shared" si="51"/>
        <v>1</v>
      </c>
    </row>
    <row r="217" spans="6:9" ht="12.75">
      <c r="F217" s="9">
        <f t="shared" si="48"/>
        <v>203</v>
      </c>
      <c r="G217" s="9">
        <f t="shared" si="49"/>
        <v>1</v>
      </c>
      <c r="H217" s="9">
        <f t="shared" si="50"/>
        <v>0</v>
      </c>
      <c r="I217" s="9">
        <f t="shared" si="51"/>
        <v>1</v>
      </c>
    </row>
    <row r="218" spans="6:9" ht="12.75">
      <c r="F218" s="9">
        <f t="shared" si="48"/>
        <v>204</v>
      </c>
      <c r="G218" s="9">
        <f t="shared" si="49"/>
        <v>1</v>
      </c>
      <c r="H218" s="9">
        <f t="shared" si="50"/>
        <v>0</v>
      </c>
      <c r="I218" s="9">
        <f t="shared" si="51"/>
        <v>1</v>
      </c>
    </row>
    <row r="219" spans="6:9" ht="12.75">
      <c r="F219" s="9">
        <f t="shared" si="48"/>
        <v>205</v>
      </c>
      <c r="G219" s="9">
        <f t="shared" si="49"/>
        <v>1</v>
      </c>
      <c r="H219" s="9">
        <f t="shared" si="50"/>
        <v>0</v>
      </c>
      <c r="I219" s="9">
        <f t="shared" si="51"/>
        <v>1</v>
      </c>
    </row>
    <row r="220" spans="6:9" ht="12.75">
      <c r="F220" s="9">
        <f t="shared" si="48"/>
        <v>206</v>
      </c>
      <c r="G220" s="9">
        <f t="shared" si="49"/>
        <v>1</v>
      </c>
      <c r="H220" s="9">
        <f t="shared" si="50"/>
        <v>0</v>
      </c>
      <c r="I220" s="9">
        <f t="shared" si="51"/>
        <v>1</v>
      </c>
    </row>
    <row r="221" spans="6:9" ht="12.75">
      <c r="F221" s="9">
        <f t="shared" si="48"/>
        <v>207</v>
      </c>
      <c r="G221" s="9">
        <f t="shared" si="49"/>
        <v>1</v>
      </c>
      <c r="H221" s="9">
        <f t="shared" si="50"/>
        <v>0</v>
      </c>
      <c r="I221" s="9">
        <f t="shared" si="51"/>
        <v>1</v>
      </c>
    </row>
    <row r="222" spans="6:9" ht="12.75">
      <c r="F222" s="9">
        <f t="shared" si="48"/>
        <v>208</v>
      </c>
      <c r="G222" s="9">
        <f t="shared" si="49"/>
        <v>1</v>
      </c>
      <c r="H222" s="9">
        <f t="shared" si="50"/>
        <v>0</v>
      </c>
      <c r="I222" s="9">
        <f t="shared" si="51"/>
        <v>1</v>
      </c>
    </row>
    <row r="223" spans="6:9" ht="12.75">
      <c r="F223" s="9">
        <f t="shared" si="48"/>
        <v>209</v>
      </c>
      <c r="G223" s="9">
        <f t="shared" si="49"/>
        <v>1</v>
      </c>
      <c r="H223" s="9">
        <f t="shared" si="50"/>
        <v>0</v>
      </c>
      <c r="I223" s="9">
        <f t="shared" si="51"/>
        <v>1</v>
      </c>
    </row>
    <row r="224" spans="6:9" ht="12.75">
      <c r="F224" s="9">
        <f aca="true" t="shared" si="52" ref="F224:F239">F223+$D$9</f>
        <v>210</v>
      </c>
      <c r="G224" s="9">
        <f aca="true" t="shared" si="53" ref="G224:G239">G223+H223</f>
        <v>1</v>
      </c>
      <c r="H224" s="9">
        <f aca="true" t="shared" si="54" ref="H224:H239">$D$10*G224*(1-G224)*$D$9</f>
        <v>0</v>
      </c>
      <c r="I224" s="9">
        <f aca="true" t="shared" si="55" ref="I224:I239">1/(1+4*EXP(-$D$10*F224))</f>
        <v>1</v>
      </c>
    </row>
    <row r="225" spans="6:9" ht="12.75">
      <c r="F225" s="9">
        <f t="shared" si="52"/>
        <v>211</v>
      </c>
      <c r="G225" s="9">
        <f t="shared" si="53"/>
        <v>1</v>
      </c>
      <c r="H225" s="9">
        <f t="shared" si="54"/>
        <v>0</v>
      </c>
      <c r="I225" s="9">
        <f t="shared" si="55"/>
        <v>1</v>
      </c>
    </row>
    <row r="226" spans="6:9" ht="12.75">
      <c r="F226" s="9">
        <f t="shared" si="52"/>
        <v>212</v>
      </c>
      <c r="G226" s="9">
        <f t="shared" si="53"/>
        <v>1</v>
      </c>
      <c r="H226" s="9">
        <f t="shared" si="54"/>
        <v>0</v>
      </c>
      <c r="I226" s="9">
        <f t="shared" si="55"/>
        <v>1</v>
      </c>
    </row>
    <row r="227" spans="6:9" ht="12.75">
      <c r="F227" s="9">
        <f t="shared" si="52"/>
        <v>213</v>
      </c>
      <c r="G227" s="9">
        <f t="shared" si="53"/>
        <v>1</v>
      </c>
      <c r="H227" s="9">
        <f t="shared" si="54"/>
        <v>0</v>
      </c>
      <c r="I227" s="9">
        <f t="shared" si="55"/>
        <v>1</v>
      </c>
    </row>
    <row r="228" spans="6:9" ht="12.75">
      <c r="F228" s="9">
        <f t="shared" si="52"/>
        <v>214</v>
      </c>
      <c r="G228" s="9">
        <f t="shared" si="53"/>
        <v>1</v>
      </c>
      <c r="H228" s="9">
        <f t="shared" si="54"/>
        <v>0</v>
      </c>
      <c r="I228" s="9">
        <f t="shared" si="55"/>
        <v>1</v>
      </c>
    </row>
    <row r="229" spans="6:9" ht="12.75">
      <c r="F229" s="9">
        <f t="shared" si="52"/>
        <v>215</v>
      </c>
      <c r="G229" s="9">
        <f t="shared" si="53"/>
        <v>1</v>
      </c>
      <c r="H229" s="9">
        <f t="shared" si="54"/>
        <v>0</v>
      </c>
      <c r="I229" s="9">
        <f t="shared" si="55"/>
        <v>1</v>
      </c>
    </row>
    <row r="230" spans="6:9" ht="12.75">
      <c r="F230" s="9">
        <f t="shared" si="52"/>
        <v>216</v>
      </c>
      <c r="G230" s="9">
        <f t="shared" si="53"/>
        <v>1</v>
      </c>
      <c r="H230" s="9">
        <f t="shared" si="54"/>
        <v>0</v>
      </c>
      <c r="I230" s="9">
        <f t="shared" si="55"/>
        <v>1</v>
      </c>
    </row>
    <row r="231" spans="6:9" ht="12.75">
      <c r="F231" s="9">
        <f t="shared" si="52"/>
        <v>217</v>
      </c>
      <c r="G231" s="9">
        <f t="shared" si="53"/>
        <v>1</v>
      </c>
      <c r="H231" s="9">
        <f t="shared" si="54"/>
        <v>0</v>
      </c>
      <c r="I231" s="9">
        <f t="shared" si="55"/>
        <v>1</v>
      </c>
    </row>
    <row r="232" spans="6:9" ht="12.75">
      <c r="F232" s="9">
        <f t="shared" si="52"/>
        <v>218</v>
      </c>
      <c r="G232" s="9">
        <f t="shared" si="53"/>
        <v>1</v>
      </c>
      <c r="H232" s="9">
        <f t="shared" si="54"/>
        <v>0</v>
      </c>
      <c r="I232" s="9">
        <f t="shared" si="55"/>
        <v>1</v>
      </c>
    </row>
    <row r="233" spans="6:9" ht="12.75">
      <c r="F233" s="9">
        <f t="shared" si="52"/>
        <v>219</v>
      </c>
      <c r="G233" s="9">
        <f t="shared" si="53"/>
        <v>1</v>
      </c>
      <c r="H233" s="9">
        <f t="shared" si="54"/>
        <v>0</v>
      </c>
      <c r="I233" s="9">
        <f t="shared" si="55"/>
        <v>1</v>
      </c>
    </row>
    <row r="234" spans="6:9" ht="12.75">
      <c r="F234" s="9">
        <f t="shared" si="52"/>
        <v>220</v>
      </c>
      <c r="G234" s="9">
        <f t="shared" si="53"/>
        <v>1</v>
      </c>
      <c r="H234" s="9">
        <f t="shared" si="54"/>
        <v>0</v>
      </c>
      <c r="I234" s="9">
        <f t="shared" si="55"/>
        <v>1</v>
      </c>
    </row>
    <row r="235" spans="6:9" ht="12.75">
      <c r="F235" s="9">
        <f t="shared" si="52"/>
        <v>221</v>
      </c>
      <c r="G235" s="9">
        <f t="shared" si="53"/>
        <v>1</v>
      </c>
      <c r="H235" s="9">
        <f t="shared" si="54"/>
        <v>0</v>
      </c>
      <c r="I235" s="9">
        <f t="shared" si="55"/>
        <v>1</v>
      </c>
    </row>
    <row r="236" spans="6:9" ht="12.75">
      <c r="F236" s="9">
        <f t="shared" si="52"/>
        <v>222</v>
      </c>
      <c r="G236" s="9">
        <f t="shared" si="53"/>
        <v>1</v>
      </c>
      <c r="H236" s="9">
        <f t="shared" si="54"/>
        <v>0</v>
      </c>
      <c r="I236" s="9">
        <f t="shared" si="55"/>
        <v>1</v>
      </c>
    </row>
    <row r="237" spans="6:9" ht="12.75">
      <c r="F237" s="9">
        <f t="shared" si="52"/>
        <v>223</v>
      </c>
      <c r="G237" s="9">
        <f t="shared" si="53"/>
        <v>1</v>
      </c>
      <c r="H237" s="9">
        <f t="shared" si="54"/>
        <v>0</v>
      </c>
      <c r="I237" s="9">
        <f t="shared" si="55"/>
        <v>1</v>
      </c>
    </row>
    <row r="238" spans="6:9" ht="12.75">
      <c r="F238" s="9">
        <f t="shared" si="52"/>
        <v>224</v>
      </c>
      <c r="G238" s="9">
        <f t="shared" si="53"/>
        <v>1</v>
      </c>
      <c r="H238" s="9">
        <f t="shared" si="54"/>
        <v>0</v>
      </c>
      <c r="I238" s="9">
        <f t="shared" si="55"/>
        <v>1</v>
      </c>
    </row>
    <row r="239" spans="6:9" ht="12.75">
      <c r="F239" s="9">
        <f t="shared" si="52"/>
        <v>225</v>
      </c>
      <c r="G239" s="9">
        <f t="shared" si="53"/>
        <v>1</v>
      </c>
      <c r="H239" s="9">
        <f t="shared" si="54"/>
        <v>0</v>
      </c>
      <c r="I239" s="9">
        <f t="shared" si="55"/>
        <v>1</v>
      </c>
    </row>
    <row r="240" spans="6:9" ht="12.75">
      <c r="F240" s="9">
        <f aca="true" t="shared" si="56" ref="F240:F255">F239+$D$9</f>
        <v>226</v>
      </c>
      <c r="G240" s="9">
        <f aca="true" t="shared" si="57" ref="G240:G255">G239+H239</f>
        <v>1</v>
      </c>
      <c r="H240" s="9">
        <f aca="true" t="shared" si="58" ref="H240:H255">$D$10*G240*(1-G240)*$D$9</f>
        <v>0</v>
      </c>
      <c r="I240" s="9">
        <f aca="true" t="shared" si="59" ref="I240:I255">1/(1+4*EXP(-$D$10*F240))</f>
        <v>1</v>
      </c>
    </row>
    <row r="241" spans="6:9" ht="12.75">
      <c r="F241" s="9">
        <f t="shared" si="56"/>
        <v>227</v>
      </c>
      <c r="G241" s="9">
        <f t="shared" si="57"/>
        <v>1</v>
      </c>
      <c r="H241" s="9">
        <f t="shared" si="58"/>
        <v>0</v>
      </c>
      <c r="I241" s="9">
        <f t="shared" si="59"/>
        <v>1</v>
      </c>
    </row>
    <row r="242" spans="6:9" ht="12.75">
      <c r="F242" s="9">
        <f t="shared" si="56"/>
        <v>228</v>
      </c>
      <c r="G242" s="9">
        <f t="shared" si="57"/>
        <v>1</v>
      </c>
      <c r="H242" s="9">
        <f t="shared" si="58"/>
        <v>0</v>
      </c>
      <c r="I242" s="9">
        <f t="shared" si="59"/>
        <v>1</v>
      </c>
    </row>
    <row r="243" spans="6:9" ht="12.75">
      <c r="F243" s="9">
        <f t="shared" si="56"/>
        <v>229</v>
      </c>
      <c r="G243" s="9">
        <f t="shared" si="57"/>
        <v>1</v>
      </c>
      <c r="H243" s="9">
        <f t="shared" si="58"/>
        <v>0</v>
      </c>
      <c r="I243" s="9">
        <f t="shared" si="59"/>
        <v>1</v>
      </c>
    </row>
    <row r="244" spans="6:9" ht="12.75">
      <c r="F244" s="9">
        <f t="shared" si="56"/>
        <v>230</v>
      </c>
      <c r="G244" s="9">
        <f t="shared" si="57"/>
        <v>1</v>
      </c>
      <c r="H244" s="9">
        <f t="shared" si="58"/>
        <v>0</v>
      </c>
      <c r="I244" s="9">
        <f t="shared" si="59"/>
        <v>1</v>
      </c>
    </row>
    <row r="245" spans="6:9" ht="12.75">
      <c r="F245" s="9">
        <f t="shared" si="56"/>
        <v>231</v>
      </c>
      <c r="G245" s="9">
        <f t="shared" si="57"/>
        <v>1</v>
      </c>
      <c r="H245" s="9">
        <f t="shared" si="58"/>
        <v>0</v>
      </c>
      <c r="I245" s="9">
        <f t="shared" si="59"/>
        <v>1</v>
      </c>
    </row>
    <row r="246" spans="6:9" ht="12.75">
      <c r="F246" s="9">
        <f t="shared" si="56"/>
        <v>232</v>
      </c>
      <c r="G246" s="9">
        <f t="shared" si="57"/>
        <v>1</v>
      </c>
      <c r="H246" s="9">
        <f t="shared" si="58"/>
        <v>0</v>
      </c>
      <c r="I246" s="9">
        <f t="shared" si="59"/>
        <v>1</v>
      </c>
    </row>
    <row r="247" spans="6:9" ht="12.75">
      <c r="F247" s="9">
        <f t="shared" si="56"/>
        <v>233</v>
      </c>
      <c r="G247" s="9">
        <f t="shared" si="57"/>
        <v>1</v>
      </c>
      <c r="H247" s="9">
        <f t="shared" si="58"/>
        <v>0</v>
      </c>
      <c r="I247" s="9">
        <f t="shared" si="59"/>
        <v>1</v>
      </c>
    </row>
    <row r="248" spans="6:9" ht="12.75">
      <c r="F248" s="9">
        <f t="shared" si="56"/>
        <v>234</v>
      </c>
      <c r="G248" s="9">
        <f t="shared" si="57"/>
        <v>1</v>
      </c>
      <c r="H248" s="9">
        <f t="shared" si="58"/>
        <v>0</v>
      </c>
      <c r="I248" s="9">
        <f t="shared" si="59"/>
        <v>1</v>
      </c>
    </row>
    <row r="249" spans="6:9" ht="12.75">
      <c r="F249" s="9">
        <f t="shared" si="56"/>
        <v>235</v>
      </c>
      <c r="G249" s="9">
        <f t="shared" si="57"/>
        <v>1</v>
      </c>
      <c r="H249" s="9">
        <f t="shared" si="58"/>
        <v>0</v>
      </c>
      <c r="I249" s="9">
        <f t="shared" si="59"/>
        <v>1</v>
      </c>
    </row>
    <row r="250" spans="6:9" ht="12.75">
      <c r="F250" s="9">
        <f t="shared" si="56"/>
        <v>236</v>
      </c>
      <c r="G250" s="9">
        <f t="shared" si="57"/>
        <v>1</v>
      </c>
      <c r="H250" s="9">
        <f t="shared" si="58"/>
        <v>0</v>
      </c>
      <c r="I250" s="9">
        <f t="shared" si="59"/>
        <v>1</v>
      </c>
    </row>
    <row r="251" spans="6:9" ht="12.75">
      <c r="F251" s="9">
        <f t="shared" si="56"/>
        <v>237</v>
      </c>
      <c r="G251" s="9">
        <f t="shared" si="57"/>
        <v>1</v>
      </c>
      <c r="H251" s="9">
        <f t="shared" si="58"/>
        <v>0</v>
      </c>
      <c r="I251" s="9">
        <f t="shared" si="59"/>
        <v>1</v>
      </c>
    </row>
    <row r="252" spans="6:9" ht="12.75">
      <c r="F252" s="9">
        <f t="shared" si="56"/>
        <v>238</v>
      </c>
      <c r="G252" s="9">
        <f t="shared" si="57"/>
        <v>1</v>
      </c>
      <c r="H252" s="9">
        <f t="shared" si="58"/>
        <v>0</v>
      </c>
      <c r="I252" s="9">
        <f t="shared" si="59"/>
        <v>1</v>
      </c>
    </row>
    <row r="253" spans="6:9" ht="12.75">
      <c r="F253" s="9">
        <f t="shared" si="56"/>
        <v>239</v>
      </c>
      <c r="G253" s="9">
        <f t="shared" si="57"/>
        <v>1</v>
      </c>
      <c r="H253" s="9">
        <f t="shared" si="58"/>
        <v>0</v>
      </c>
      <c r="I253" s="9">
        <f t="shared" si="59"/>
        <v>1</v>
      </c>
    </row>
    <row r="254" spans="6:9" ht="12.75">
      <c r="F254" s="9">
        <f t="shared" si="56"/>
        <v>240</v>
      </c>
      <c r="G254" s="9">
        <f t="shared" si="57"/>
        <v>1</v>
      </c>
      <c r="H254" s="9">
        <f t="shared" si="58"/>
        <v>0</v>
      </c>
      <c r="I254" s="9">
        <f t="shared" si="59"/>
        <v>1</v>
      </c>
    </row>
    <row r="255" spans="6:9" ht="12.75">
      <c r="F255" s="9">
        <f t="shared" si="56"/>
        <v>241</v>
      </c>
      <c r="G255" s="9">
        <f t="shared" si="57"/>
        <v>1</v>
      </c>
      <c r="H255" s="9">
        <f t="shared" si="58"/>
        <v>0</v>
      </c>
      <c r="I255" s="9">
        <f t="shared" si="59"/>
        <v>1</v>
      </c>
    </row>
    <row r="256" spans="6:9" ht="12.75">
      <c r="F256" s="9">
        <f aca="true" t="shared" si="60" ref="F256:F271">F255+$D$9</f>
        <v>242</v>
      </c>
      <c r="G256" s="9">
        <f aca="true" t="shared" si="61" ref="G256:G271">G255+H255</f>
        <v>1</v>
      </c>
      <c r="H256" s="9">
        <f aca="true" t="shared" si="62" ref="H256:H271">$D$10*G256*(1-G256)*$D$9</f>
        <v>0</v>
      </c>
      <c r="I256" s="9">
        <f aca="true" t="shared" si="63" ref="I256:I271">1/(1+4*EXP(-$D$10*F256))</f>
        <v>1</v>
      </c>
    </row>
    <row r="257" spans="6:9" ht="12.75">
      <c r="F257" s="9">
        <f t="shared" si="60"/>
        <v>243</v>
      </c>
      <c r="G257" s="9">
        <f t="shared" si="61"/>
        <v>1</v>
      </c>
      <c r="H257" s="9">
        <f t="shared" si="62"/>
        <v>0</v>
      </c>
      <c r="I257" s="9">
        <f t="shared" si="63"/>
        <v>1</v>
      </c>
    </row>
    <row r="258" spans="6:9" ht="12.75">
      <c r="F258" s="9">
        <f t="shared" si="60"/>
        <v>244</v>
      </c>
      <c r="G258" s="9">
        <f t="shared" si="61"/>
        <v>1</v>
      </c>
      <c r="H258" s="9">
        <f t="shared" si="62"/>
        <v>0</v>
      </c>
      <c r="I258" s="9">
        <f t="shared" si="63"/>
        <v>1</v>
      </c>
    </row>
    <row r="259" spans="6:9" ht="12.75">
      <c r="F259" s="9">
        <f t="shared" si="60"/>
        <v>245</v>
      </c>
      <c r="G259" s="9">
        <f t="shared" si="61"/>
        <v>1</v>
      </c>
      <c r="H259" s="9">
        <f t="shared" si="62"/>
        <v>0</v>
      </c>
      <c r="I259" s="9">
        <f t="shared" si="63"/>
        <v>1</v>
      </c>
    </row>
    <row r="260" spans="6:9" ht="12.75">
      <c r="F260" s="9">
        <f t="shared" si="60"/>
        <v>246</v>
      </c>
      <c r="G260" s="9">
        <f t="shared" si="61"/>
        <v>1</v>
      </c>
      <c r="H260" s="9">
        <f t="shared" si="62"/>
        <v>0</v>
      </c>
      <c r="I260" s="9">
        <f t="shared" si="63"/>
        <v>1</v>
      </c>
    </row>
    <row r="261" spans="6:9" ht="12.75">
      <c r="F261" s="9">
        <f t="shared" si="60"/>
        <v>247</v>
      </c>
      <c r="G261" s="9">
        <f t="shared" si="61"/>
        <v>1</v>
      </c>
      <c r="H261" s="9">
        <f t="shared" si="62"/>
        <v>0</v>
      </c>
      <c r="I261" s="9">
        <f t="shared" si="63"/>
        <v>1</v>
      </c>
    </row>
    <row r="262" spans="6:9" ht="12.75">
      <c r="F262" s="9">
        <f t="shared" si="60"/>
        <v>248</v>
      </c>
      <c r="G262" s="9">
        <f t="shared" si="61"/>
        <v>1</v>
      </c>
      <c r="H262" s="9">
        <f t="shared" si="62"/>
        <v>0</v>
      </c>
      <c r="I262" s="9">
        <f t="shared" si="63"/>
        <v>1</v>
      </c>
    </row>
    <row r="263" spans="6:9" ht="12.75">
      <c r="F263" s="9">
        <f t="shared" si="60"/>
        <v>249</v>
      </c>
      <c r="G263" s="9">
        <f t="shared" si="61"/>
        <v>1</v>
      </c>
      <c r="H263" s="9">
        <f t="shared" si="62"/>
        <v>0</v>
      </c>
      <c r="I263" s="9">
        <f t="shared" si="63"/>
        <v>1</v>
      </c>
    </row>
    <row r="264" spans="6:9" ht="12.75">
      <c r="F264" s="9">
        <f t="shared" si="60"/>
        <v>250</v>
      </c>
      <c r="G264" s="9">
        <f t="shared" si="61"/>
        <v>1</v>
      </c>
      <c r="H264" s="9">
        <f t="shared" si="62"/>
        <v>0</v>
      </c>
      <c r="I264" s="9">
        <f t="shared" si="63"/>
        <v>1</v>
      </c>
    </row>
    <row r="265" spans="6:9" ht="12.75">
      <c r="F265" s="9">
        <f t="shared" si="60"/>
        <v>251</v>
      </c>
      <c r="G265" s="9">
        <f t="shared" si="61"/>
        <v>1</v>
      </c>
      <c r="H265" s="9">
        <f t="shared" si="62"/>
        <v>0</v>
      </c>
      <c r="I265" s="9">
        <f t="shared" si="63"/>
        <v>1</v>
      </c>
    </row>
    <row r="266" spans="6:9" ht="12.75">
      <c r="F266" s="9">
        <f t="shared" si="60"/>
        <v>252</v>
      </c>
      <c r="G266" s="9">
        <f t="shared" si="61"/>
        <v>1</v>
      </c>
      <c r="H266" s="9">
        <f t="shared" si="62"/>
        <v>0</v>
      </c>
      <c r="I266" s="9">
        <f t="shared" si="63"/>
        <v>1</v>
      </c>
    </row>
    <row r="267" spans="6:9" ht="12.75">
      <c r="F267" s="9">
        <f t="shared" si="60"/>
        <v>253</v>
      </c>
      <c r="G267" s="9">
        <f t="shared" si="61"/>
        <v>1</v>
      </c>
      <c r="H267" s="9">
        <f t="shared" si="62"/>
        <v>0</v>
      </c>
      <c r="I267" s="9">
        <f t="shared" si="63"/>
        <v>1</v>
      </c>
    </row>
    <row r="268" spans="6:9" ht="12.75">
      <c r="F268" s="9">
        <f t="shared" si="60"/>
        <v>254</v>
      </c>
      <c r="G268" s="9">
        <f t="shared" si="61"/>
        <v>1</v>
      </c>
      <c r="H268" s="9">
        <f t="shared" si="62"/>
        <v>0</v>
      </c>
      <c r="I268" s="9">
        <f t="shared" si="63"/>
        <v>1</v>
      </c>
    </row>
    <row r="269" spans="6:9" ht="12.75">
      <c r="F269" s="9">
        <f t="shared" si="60"/>
        <v>255</v>
      </c>
      <c r="G269" s="9">
        <f t="shared" si="61"/>
        <v>1</v>
      </c>
      <c r="H269" s="9">
        <f t="shared" si="62"/>
        <v>0</v>
      </c>
      <c r="I269" s="9">
        <f t="shared" si="63"/>
        <v>1</v>
      </c>
    </row>
    <row r="270" spans="6:9" ht="12.75">
      <c r="F270" s="9">
        <f t="shared" si="60"/>
        <v>256</v>
      </c>
      <c r="G270" s="9">
        <f t="shared" si="61"/>
        <v>1</v>
      </c>
      <c r="H270" s="9">
        <f t="shared" si="62"/>
        <v>0</v>
      </c>
      <c r="I270" s="9">
        <f t="shared" si="63"/>
        <v>1</v>
      </c>
    </row>
    <row r="271" spans="6:9" ht="12.75">
      <c r="F271" s="9">
        <f t="shared" si="60"/>
        <v>257</v>
      </c>
      <c r="G271" s="9">
        <f t="shared" si="61"/>
        <v>1</v>
      </c>
      <c r="H271" s="9">
        <f t="shared" si="62"/>
        <v>0</v>
      </c>
      <c r="I271" s="9">
        <f t="shared" si="63"/>
        <v>1</v>
      </c>
    </row>
    <row r="272" spans="6:9" ht="12.75">
      <c r="F272" s="9">
        <f aca="true" t="shared" si="64" ref="F272:F287">F271+$D$9</f>
        <v>258</v>
      </c>
      <c r="G272" s="9">
        <f aca="true" t="shared" si="65" ref="G272:G287">G271+H271</f>
        <v>1</v>
      </c>
      <c r="H272" s="9">
        <f aca="true" t="shared" si="66" ref="H272:H287">$D$10*G272*(1-G272)*$D$9</f>
        <v>0</v>
      </c>
      <c r="I272" s="9">
        <f aca="true" t="shared" si="67" ref="I272:I287">1/(1+4*EXP(-$D$10*F272))</f>
        <v>1</v>
      </c>
    </row>
    <row r="273" spans="6:9" ht="12.75">
      <c r="F273" s="9">
        <f t="shared" si="64"/>
        <v>259</v>
      </c>
      <c r="G273" s="9">
        <f t="shared" si="65"/>
        <v>1</v>
      </c>
      <c r="H273" s="9">
        <f t="shared" si="66"/>
        <v>0</v>
      </c>
      <c r="I273" s="9">
        <f t="shared" si="67"/>
        <v>1</v>
      </c>
    </row>
    <row r="274" spans="6:9" ht="12.75">
      <c r="F274" s="9">
        <f t="shared" si="64"/>
        <v>260</v>
      </c>
      <c r="G274" s="9">
        <f t="shared" si="65"/>
        <v>1</v>
      </c>
      <c r="H274" s="9">
        <f t="shared" si="66"/>
        <v>0</v>
      </c>
      <c r="I274" s="9">
        <f t="shared" si="67"/>
        <v>1</v>
      </c>
    </row>
    <row r="275" spans="6:9" ht="12.75">
      <c r="F275" s="9">
        <f t="shared" si="64"/>
        <v>261</v>
      </c>
      <c r="G275" s="9">
        <f t="shared" si="65"/>
        <v>1</v>
      </c>
      <c r="H275" s="9">
        <f t="shared" si="66"/>
        <v>0</v>
      </c>
      <c r="I275" s="9">
        <f t="shared" si="67"/>
        <v>1</v>
      </c>
    </row>
    <row r="276" spans="6:9" ht="12.75">
      <c r="F276" s="9">
        <f t="shared" si="64"/>
        <v>262</v>
      </c>
      <c r="G276" s="9">
        <f t="shared" si="65"/>
        <v>1</v>
      </c>
      <c r="H276" s="9">
        <f t="shared" si="66"/>
        <v>0</v>
      </c>
      <c r="I276" s="9">
        <f t="shared" si="67"/>
        <v>1</v>
      </c>
    </row>
    <row r="277" spans="6:9" ht="12.75">
      <c r="F277" s="9">
        <f t="shared" si="64"/>
        <v>263</v>
      </c>
      <c r="G277" s="9">
        <f t="shared" si="65"/>
        <v>1</v>
      </c>
      <c r="H277" s="9">
        <f t="shared" si="66"/>
        <v>0</v>
      </c>
      <c r="I277" s="9">
        <f t="shared" si="67"/>
        <v>1</v>
      </c>
    </row>
    <row r="278" spans="6:9" ht="12.75">
      <c r="F278" s="9">
        <f t="shared" si="64"/>
        <v>264</v>
      </c>
      <c r="G278" s="9">
        <f t="shared" si="65"/>
        <v>1</v>
      </c>
      <c r="H278" s="9">
        <f t="shared" si="66"/>
        <v>0</v>
      </c>
      <c r="I278" s="9">
        <f t="shared" si="67"/>
        <v>1</v>
      </c>
    </row>
    <row r="279" spans="6:9" ht="12.75">
      <c r="F279" s="9">
        <f t="shared" si="64"/>
        <v>265</v>
      </c>
      <c r="G279" s="9">
        <f t="shared" si="65"/>
        <v>1</v>
      </c>
      <c r="H279" s="9">
        <f t="shared" si="66"/>
        <v>0</v>
      </c>
      <c r="I279" s="9">
        <f t="shared" si="67"/>
        <v>1</v>
      </c>
    </row>
    <row r="280" spans="6:9" ht="12.75">
      <c r="F280" s="9">
        <f t="shared" si="64"/>
        <v>266</v>
      </c>
      <c r="G280" s="9">
        <f t="shared" si="65"/>
        <v>1</v>
      </c>
      <c r="H280" s="9">
        <f t="shared" si="66"/>
        <v>0</v>
      </c>
      <c r="I280" s="9">
        <f t="shared" si="67"/>
        <v>1</v>
      </c>
    </row>
    <row r="281" spans="6:9" ht="12.75">
      <c r="F281" s="9">
        <f t="shared" si="64"/>
        <v>267</v>
      </c>
      <c r="G281" s="9">
        <f t="shared" si="65"/>
        <v>1</v>
      </c>
      <c r="H281" s="9">
        <f t="shared" si="66"/>
        <v>0</v>
      </c>
      <c r="I281" s="9">
        <f t="shared" si="67"/>
        <v>1</v>
      </c>
    </row>
    <row r="282" spans="6:9" ht="12.75">
      <c r="F282" s="9">
        <f t="shared" si="64"/>
        <v>268</v>
      </c>
      <c r="G282" s="9">
        <f t="shared" si="65"/>
        <v>1</v>
      </c>
      <c r="H282" s="9">
        <f t="shared" si="66"/>
        <v>0</v>
      </c>
      <c r="I282" s="9">
        <f t="shared" si="67"/>
        <v>1</v>
      </c>
    </row>
    <row r="283" spans="6:9" ht="12.75">
      <c r="F283" s="9">
        <f t="shared" si="64"/>
        <v>269</v>
      </c>
      <c r="G283" s="9">
        <f t="shared" si="65"/>
        <v>1</v>
      </c>
      <c r="H283" s="9">
        <f t="shared" si="66"/>
        <v>0</v>
      </c>
      <c r="I283" s="9">
        <f t="shared" si="67"/>
        <v>1</v>
      </c>
    </row>
    <row r="284" spans="6:9" ht="12.75">
      <c r="F284" s="9">
        <f t="shared" si="64"/>
        <v>270</v>
      </c>
      <c r="G284" s="9">
        <f t="shared" si="65"/>
        <v>1</v>
      </c>
      <c r="H284" s="9">
        <f t="shared" si="66"/>
        <v>0</v>
      </c>
      <c r="I284" s="9">
        <f t="shared" si="67"/>
        <v>1</v>
      </c>
    </row>
    <row r="285" spans="6:9" ht="12.75">
      <c r="F285" s="9">
        <f t="shared" si="64"/>
        <v>271</v>
      </c>
      <c r="G285" s="9">
        <f t="shared" si="65"/>
        <v>1</v>
      </c>
      <c r="H285" s="9">
        <f t="shared" si="66"/>
        <v>0</v>
      </c>
      <c r="I285" s="9">
        <f t="shared" si="67"/>
        <v>1</v>
      </c>
    </row>
    <row r="286" spans="6:9" ht="12.75">
      <c r="F286" s="9">
        <f t="shared" si="64"/>
        <v>272</v>
      </c>
      <c r="G286" s="9">
        <f t="shared" si="65"/>
        <v>1</v>
      </c>
      <c r="H286" s="9">
        <f t="shared" si="66"/>
        <v>0</v>
      </c>
      <c r="I286" s="9">
        <f t="shared" si="67"/>
        <v>1</v>
      </c>
    </row>
    <row r="287" spans="6:9" ht="12.75">
      <c r="F287" s="9">
        <f t="shared" si="64"/>
        <v>273</v>
      </c>
      <c r="G287" s="9">
        <f t="shared" si="65"/>
        <v>1</v>
      </c>
      <c r="H287" s="9">
        <f t="shared" si="66"/>
        <v>0</v>
      </c>
      <c r="I287" s="9">
        <f t="shared" si="67"/>
        <v>1</v>
      </c>
    </row>
    <row r="288" spans="6:9" ht="12.75">
      <c r="F288" s="9">
        <f aca="true" t="shared" si="68" ref="F288:F303">F287+$D$9</f>
        <v>274</v>
      </c>
      <c r="G288" s="9">
        <f aca="true" t="shared" si="69" ref="G288:G303">G287+H287</f>
        <v>1</v>
      </c>
      <c r="H288" s="9">
        <f aca="true" t="shared" si="70" ref="H288:H303">$D$10*G288*(1-G288)*$D$9</f>
        <v>0</v>
      </c>
      <c r="I288" s="9">
        <f aca="true" t="shared" si="71" ref="I288:I303">1/(1+4*EXP(-$D$10*F288))</f>
        <v>1</v>
      </c>
    </row>
    <row r="289" spans="6:9" ht="12.75">
      <c r="F289" s="9">
        <f t="shared" si="68"/>
        <v>275</v>
      </c>
      <c r="G289" s="9">
        <f t="shared" si="69"/>
        <v>1</v>
      </c>
      <c r="H289" s="9">
        <f t="shared" si="70"/>
        <v>0</v>
      </c>
      <c r="I289" s="9">
        <f t="shared" si="71"/>
        <v>1</v>
      </c>
    </row>
    <row r="290" spans="6:9" ht="12.75">
      <c r="F290" s="9">
        <f t="shared" si="68"/>
        <v>276</v>
      </c>
      <c r="G290" s="9">
        <f t="shared" si="69"/>
        <v>1</v>
      </c>
      <c r="H290" s="9">
        <f t="shared" si="70"/>
        <v>0</v>
      </c>
      <c r="I290" s="9">
        <f t="shared" si="71"/>
        <v>1</v>
      </c>
    </row>
    <row r="291" spans="6:9" ht="12.75">
      <c r="F291" s="9">
        <f t="shared" si="68"/>
        <v>277</v>
      </c>
      <c r="G291" s="9">
        <f t="shared" si="69"/>
        <v>1</v>
      </c>
      <c r="H291" s="9">
        <f t="shared" si="70"/>
        <v>0</v>
      </c>
      <c r="I291" s="9">
        <f t="shared" si="71"/>
        <v>1</v>
      </c>
    </row>
    <row r="292" spans="6:9" ht="12.75">
      <c r="F292" s="9">
        <f t="shared" si="68"/>
        <v>278</v>
      </c>
      <c r="G292" s="9">
        <f t="shared" si="69"/>
        <v>1</v>
      </c>
      <c r="H292" s="9">
        <f t="shared" si="70"/>
        <v>0</v>
      </c>
      <c r="I292" s="9">
        <f t="shared" si="71"/>
        <v>1</v>
      </c>
    </row>
    <row r="293" spans="6:9" ht="12.75">
      <c r="F293" s="9">
        <f t="shared" si="68"/>
        <v>279</v>
      </c>
      <c r="G293" s="9">
        <f t="shared" si="69"/>
        <v>1</v>
      </c>
      <c r="H293" s="9">
        <f t="shared" si="70"/>
        <v>0</v>
      </c>
      <c r="I293" s="9">
        <f t="shared" si="71"/>
        <v>1</v>
      </c>
    </row>
    <row r="294" spans="6:9" ht="12.75">
      <c r="F294" s="9">
        <f t="shared" si="68"/>
        <v>280</v>
      </c>
      <c r="G294" s="9">
        <f t="shared" si="69"/>
        <v>1</v>
      </c>
      <c r="H294" s="9">
        <f t="shared" si="70"/>
        <v>0</v>
      </c>
      <c r="I294" s="9">
        <f t="shared" si="71"/>
        <v>1</v>
      </c>
    </row>
    <row r="295" spans="6:9" ht="12.75">
      <c r="F295" s="9">
        <f t="shared" si="68"/>
        <v>281</v>
      </c>
      <c r="G295" s="9">
        <f t="shared" si="69"/>
        <v>1</v>
      </c>
      <c r="H295" s="9">
        <f t="shared" si="70"/>
        <v>0</v>
      </c>
      <c r="I295" s="9">
        <f t="shared" si="71"/>
        <v>1</v>
      </c>
    </row>
    <row r="296" spans="6:9" ht="12.75">
      <c r="F296" s="9">
        <f t="shared" si="68"/>
        <v>282</v>
      </c>
      <c r="G296" s="9">
        <f t="shared" si="69"/>
        <v>1</v>
      </c>
      <c r="H296" s="9">
        <f t="shared" si="70"/>
        <v>0</v>
      </c>
      <c r="I296" s="9">
        <f t="shared" si="71"/>
        <v>1</v>
      </c>
    </row>
    <row r="297" spans="6:9" ht="12.75">
      <c r="F297" s="9">
        <f t="shared" si="68"/>
        <v>283</v>
      </c>
      <c r="G297" s="9">
        <f t="shared" si="69"/>
        <v>1</v>
      </c>
      <c r="H297" s="9">
        <f t="shared" si="70"/>
        <v>0</v>
      </c>
      <c r="I297" s="9">
        <f t="shared" si="71"/>
        <v>1</v>
      </c>
    </row>
    <row r="298" spans="6:9" ht="12.75">
      <c r="F298" s="9">
        <f t="shared" si="68"/>
        <v>284</v>
      </c>
      <c r="G298" s="9">
        <f t="shared" si="69"/>
        <v>1</v>
      </c>
      <c r="H298" s="9">
        <f t="shared" si="70"/>
        <v>0</v>
      </c>
      <c r="I298" s="9">
        <f t="shared" si="71"/>
        <v>1</v>
      </c>
    </row>
    <row r="299" spans="6:9" ht="12.75">
      <c r="F299" s="9">
        <f t="shared" si="68"/>
        <v>285</v>
      </c>
      <c r="G299" s="9">
        <f t="shared" si="69"/>
        <v>1</v>
      </c>
      <c r="H299" s="9">
        <f t="shared" si="70"/>
        <v>0</v>
      </c>
      <c r="I299" s="9">
        <f t="shared" si="71"/>
        <v>1</v>
      </c>
    </row>
    <row r="300" spans="6:9" ht="12.75">
      <c r="F300" s="9">
        <f t="shared" si="68"/>
        <v>286</v>
      </c>
      <c r="G300" s="9">
        <f t="shared" si="69"/>
        <v>1</v>
      </c>
      <c r="H300" s="9">
        <f t="shared" si="70"/>
        <v>0</v>
      </c>
      <c r="I300" s="9">
        <f t="shared" si="71"/>
        <v>1</v>
      </c>
    </row>
    <row r="301" spans="6:9" ht="12.75">
      <c r="F301" s="9">
        <f t="shared" si="68"/>
        <v>287</v>
      </c>
      <c r="G301" s="9">
        <f t="shared" si="69"/>
        <v>1</v>
      </c>
      <c r="H301" s="9">
        <f t="shared" si="70"/>
        <v>0</v>
      </c>
      <c r="I301" s="9">
        <f t="shared" si="71"/>
        <v>1</v>
      </c>
    </row>
    <row r="302" spans="6:9" ht="12.75">
      <c r="F302" s="9">
        <f t="shared" si="68"/>
        <v>288</v>
      </c>
      <c r="G302" s="9">
        <f t="shared" si="69"/>
        <v>1</v>
      </c>
      <c r="H302" s="9">
        <f t="shared" si="70"/>
        <v>0</v>
      </c>
      <c r="I302" s="9">
        <f t="shared" si="71"/>
        <v>1</v>
      </c>
    </row>
    <row r="303" spans="6:9" ht="12.75">
      <c r="F303" s="9">
        <f t="shared" si="68"/>
        <v>289</v>
      </c>
      <c r="G303" s="9">
        <f t="shared" si="69"/>
        <v>1</v>
      </c>
      <c r="H303" s="9">
        <f t="shared" si="70"/>
        <v>0</v>
      </c>
      <c r="I303" s="9">
        <f t="shared" si="71"/>
        <v>1</v>
      </c>
    </row>
    <row r="304" spans="6:9" ht="12.75">
      <c r="F304" s="9">
        <f aca="true" t="shared" si="72" ref="F304:F319">F303+$D$9</f>
        <v>290</v>
      </c>
      <c r="G304" s="9">
        <f aca="true" t="shared" si="73" ref="G304:G319">G303+H303</f>
        <v>1</v>
      </c>
      <c r="H304" s="9">
        <f aca="true" t="shared" si="74" ref="H304:H319">$D$10*G304*(1-G304)*$D$9</f>
        <v>0</v>
      </c>
      <c r="I304" s="9">
        <f aca="true" t="shared" si="75" ref="I304:I319">1/(1+4*EXP(-$D$10*F304))</f>
        <v>1</v>
      </c>
    </row>
    <row r="305" spans="6:9" ht="12.75">
      <c r="F305" s="9">
        <f t="shared" si="72"/>
        <v>291</v>
      </c>
      <c r="G305" s="9">
        <f t="shared" si="73"/>
        <v>1</v>
      </c>
      <c r="H305" s="9">
        <f t="shared" si="74"/>
        <v>0</v>
      </c>
      <c r="I305" s="9">
        <f t="shared" si="75"/>
        <v>1</v>
      </c>
    </row>
    <row r="306" spans="6:9" ht="12.75">
      <c r="F306" s="9">
        <f t="shared" si="72"/>
        <v>292</v>
      </c>
      <c r="G306" s="9">
        <f t="shared" si="73"/>
        <v>1</v>
      </c>
      <c r="H306" s="9">
        <f t="shared" si="74"/>
        <v>0</v>
      </c>
      <c r="I306" s="9">
        <f t="shared" si="75"/>
        <v>1</v>
      </c>
    </row>
    <row r="307" spans="6:9" ht="12.75">
      <c r="F307" s="9">
        <f t="shared" si="72"/>
        <v>293</v>
      </c>
      <c r="G307" s="9">
        <f t="shared" si="73"/>
        <v>1</v>
      </c>
      <c r="H307" s="9">
        <f t="shared" si="74"/>
        <v>0</v>
      </c>
      <c r="I307" s="9">
        <f t="shared" si="75"/>
        <v>1</v>
      </c>
    </row>
    <row r="308" spans="6:9" ht="12.75">
      <c r="F308" s="9">
        <f t="shared" si="72"/>
        <v>294</v>
      </c>
      <c r="G308" s="9">
        <f t="shared" si="73"/>
        <v>1</v>
      </c>
      <c r="H308" s="9">
        <f t="shared" si="74"/>
        <v>0</v>
      </c>
      <c r="I308" s="9">
        <f t="shared" si="75"/>
        <v>1</v>
      </c>
    </row>
    <row r="309" spans="6:9" ht="12.75">
      <c r="F309" s="9">
        <f t="shared" si="72"/>
        <v>295</v>
      </c>
      <c r="G309" s="9">
        <f t="shared" si="73"/>
        <v>1</v>
      </c>
      <c r="H309" s="9">
        <f t="shared" si="74"/>
        <v>0</v>
      </c>
      <c r="I309" s="9">
        <f t="shared" si="75"/>
        <v>1</v>
      </c>
    </row>
    <row r="310" spans="6:9" ht="12.75">
      <c r="F310" s="9">
        <f t="shared" si="72"/>
        <v>296</v>
      </c>
      <c r="G310" s="9">
        <f t="shared" si="73"/>
        <v>1</v>
      </c>
      <c r="H310" s="9">
        <f t="shared" si="74"/>
        <v>0</v>
      </c>
      <c r="I310" s="9">
        <f t="shared" si="75"/>
        <v>1</v>
      </c>
    </row>
    <row r="311" spans="6:9" ht="12.75">
      <c r="F311" s="9">
        <f t="shared" si="72"/>
        <v>297</v>
      </c>
      <c r="G311" s="9">
        <f t="shared" si="73"/>
        <v>1</v>
      </c>
      <c r="H311" s="9">
        <f t="shared" si="74"/>
        <v>0</v>
      </c>
      <c r="I311" s="9">
        <f t="shared" si="75"/>
        <v>1</v>
      </c>
    </row>
    <row r="312" spans="6:9" ht="12.75">
      <c r="F312" s="9">
        <f t="shared" si="72"/>
        <v>298</v>
      </c>
      <c r="G312" s="9">
        <f t="shared" si="73"/>
        <v>1</v>
      </c>
      <c r="H312" s="9">
        <f t="shared" si="74"/>
        <v>0</v>
      </c>
      <c r="I312" s="9">
        <f t="shared" si="75"/>
        <v>1</v>
      </c>
    </row>
    <row r="313" spans="6:9" ht="12.75">
      <c r="F313" s="9">
        <f t="shared" si="72"/>
        <v>299</v>
      </c>
      <c r="G313" s="9">
        <f t="shared" si="73"/>
        <v>1</v>
      </c>
      <c r="H313" s="9">
        <f t="shared" si="74"/>
        <v>0</v>
      </c>
      <c r="I313" s="9">
        <f t="shared" si="75"/>
        <v>1</v>
      </c>
    </row>
    <row r="314" spans="6:9" ht="12.75">
      <c r="F314" s="9">
        <f t="shared" si="72"/>
        <v>300</v>
      </c>
      <c r="G314" s="9">
        <f t="shared" si="73"/>
        <v>1</v>
      </c>
      <c r="H314" s="9">
        <f t="shared" si="74"/>
        <v>0</v>
      </c>
      <c r="I314" s="9">
        <f t="shared" si="75"/>
        <v>1</v>
      </c>
    </row>
    <row r="315" spans="6:9" ht="12.75">
      <c r="F315" s="9">
        <f t="shared" si="72"/>
        <v>301</v>
      </c>
      <c r="G315" s="9">
        <f t="shared" si="73"/>
        <v>1</v>
      </c>
      <c r="H315" s="9">
        <f t="shared" si="74"/>
        <v>0</v>
      </c>
      <c r="I315" s="9">
        <f t="shared" si="75"/>
        <v>1</v>
      </c>
    </row>
    <row r="316" spans="6:9" ht="12.75">
      <c r="F316" s="9">
        <f t="shared" si="72"/>
        <v>302</v>
      </c>
      <c r="G316" s="9">
        <f t="shared" si="73"/>
        <v>1</v>
      </c>
      <c r="H316" s="9">
        <f t="shared" si="74"/>
        <v>0</v>
      </c>
      <c r="I316" s="9">
        <f t="shared" si="75"/>
        <v>1</v>
      </c>
    </row>
    <row r="317" spans="6:9" ht="12.75">
      <c r="F317" s="9">
        <f t="shared" si="72"/>
        <v>303</v>
      </c>
      <c r="G317" s="9">
        <f t="shared" si="73"/>
        <v>1</v>
      </c>
      <c r="H317" s="9">
        <f t="shared" si="74"/>
        <v>0</v>
      </c>
      <c r="I317" s="9">
        <f t="shared" si="75"/>
        <v>1</v>
      </c>
    </row>
    <row r="318" spans="6:9" ht="12.75">
      <c r="F318" s="9">
        <f t="shared" si="72"/>
        <v>304</v>
      </c>
      <c r="G318" s="9">
        <f t="shared" si="73"/>
        <v>1</v>
      </c>
      <c r="H318" s="9">
        <f t="shared" si="74"/>
        <v>0</v>
      </c>
      <c r="I318" s="9">
        <f t="shared" si="75"/>
        <v>1</v>
      </c>
    </row>
    <row r="319" spans="6:9" ht="12.75">
      <c r="F319" s="9">
        <f t="shared" si="72"/>
        <v>305</v>
      </c>
      <c r="G319" s="9">
        <f t="shared" si="73"/>
        <v>1</v>
      </c>
      <c r="H319" s="9">
        <f t="shared" si="74"/>
        <v>0</v>
      </c>
      <c r="I319" s="9">
        <f t="shared" si="75"/>
        <v>1</v>
      </c>
    </row>
    <row r="320" spans="6:9" ht="12.75">
      <c r="F320" s="9">
        <f aca="true" t="shared" si="76" ref="F320:F335">F319+$D$9</f>
        <v>306</v>
      </c>
      <c r="G320" s="9">
        <f aca="true" t="shared" si="77" ref="G320:G335">G319+H319</f>
        <v>1</v>
      </c>
      <c r="H320" s="9">
        <f aca="true" t="shared" si="78" ref="H320:H335">$D$10*G320*(1-G320)*$D$9</f>
        <v>0</v>
      </c>
      <c r="I320" s="9">
        <f aca="true" t="shared" si="79" ref="I320:I335">1/(1+4*EXP(-$D$10*F320))</f>
        <v>1</v>
      </c>
    </row>
    <row r="321" spans="6:9" ht="12.75">
      <c r="F321" s="9">
        <f t="shared" si="76"/>
        <v>307</v>
      </c>
      <c r="G321" s="9">
        <f t="shared" si="77"/>
        <v>1</v>
      </c>
      <c r="H321" s="9">
        <f t="shared" si="78"/>
        <v>0</v>
      </c>
      <c r="I321" s="9">
        <f t="shared" si="79"/>
        <v>1</v>
      </c>
    </row>
    <row r="322" spans="6:9" ht="12.75">
      <c r="F322" s="9">
        <f t="shared" si="76"/>
        <v>308</v>
      </c>
      <c r="G322" s="9">
        <f t="shared" si="77"/>
        <v>1</v>
      </c>
      <c r="H322" s="9">
        <f t="shared" si="78"/>
        <v>0</v>
      </c>
      <c r="I322" s="9">
        <f t="shared" si="79"/>
        <v>1</v>
      </c>
    </row>
    <row r="323" spans="6:9" ht="12.75">
      <c r="F323" s="9">
        <f t="shared" si="76"/>
        <v>309</v>
      </c>
      <c r="G323" s="9">
        <f t="shared" si="77"/>
        <v>1</v>
      </c>
      <c r="H323" s="9">
        <f t="shared" si="78"/>
        <v>0</v>
      </c>
      <c r="I323" s="9">
        <f t="shared" si="79"/>
        <v>1</v>
      </c>
    </row>
    <row r="324" spans="6:9" ht="12.75">
      <c r="F324" s="9">
        <f t="shared" si="76"/>
        <v>310</v>
      </c>
      <c r="G324" s="9">
        <f t="shared" si="77"/>
        <v>1</v>
      </c>
      <c r="H324" s="9">
        <f t="shared" si="78"/>
        <v>0</v>
      </c>
      <c r="I324" s="9">
        <f t="shared" si="79"/>
        <v>1</v>
      </c>
    </row>
    <row r="325" spans="6:9" ht="12.75">
      <c r="F325" s="9">
        <f t="shared" si="76"/>
        <v>311</v>
      </c>
      <c r="G325" s="9">
        <f t="shared" si="77"/>
        <v>1</v>
      </c>
      <c r="H325" s="9">
        <f t="shared" si="78"/>
        <v>0</v>
      </c>
      <c r="I325" s="9">
        <f t="shared" si="79"/>
        <v>1</v>
      </c>
    </row>
    <row r="326" spans="6:9" ht="12.75">
      <c r="F326" s="9">
        <f t="shared" si="76"/>
        <v>312</v>
      </c>
      <c r="G326" s="9">
        <f t="shared" si="77"/>
        <v>1</v>
      </c>
      <c r="H326" s="9">
        <f t="shared" si="78"/>
        <v>0</v>
      </c>
      <c r="I326" s="9">
        <f t="shared" si="79"/>
        <v>1</v>
      </c>
    </row>
    <row r="327" spans="6:9" ht="12.75">
      <c r="F327" s="9">
        <f t="shared" si="76"/>
        <v>313</v>
      </c>
      <c r="G327" s="9">
        <f t="shared" si="77"/>
        <v>1</v>
      </c>
      <c r="H327" s="9">
        <f t="shared" si="78"/>
        <v>0</v>
      </c>
      <c r="I327" s="9">
        <f t="shared" si="79"/>
        <v>1</v>
      </c>
    </row>
    <row r="328" spans="6:9" ht="12.75">
      <c r="F328" s="9">
        <f t="shared" si="76"/>
        <v>314</v>
      </c>
      <c r="G328" s="9">
        <f t="shared" si="77"/>
        <v>1</v>
      </c>
      <c r="H328" s="9">
        <f t="shared" si="78"/>
        <v>0</v>
      </c>
      <c r="I328" s="9">
        <f t="shared" si="79"/>
        <v>1</v>
      </c>
    </row>
    <row r="329" spans="6:9" ht="12.75">
      <c r="F329" s="9">
        <f t="shared" si="76"/>
        <v>315</v>
      </c>
      <c r="G329" s="9">
        <f t="shared" si="77"/>
        <v>1</v>
      </c>
      <c r="H329" s="9">
        <f t="shared" si="78"/>
        <v>0</v>
      </c>
      <c r="I329" s="9">
        <f t="shared" si="79"/>
        <v>1</v>
      </c>
    </row>
    <row r="330" spans="6:9" ht="12.75">
      <c r="F330" s="9">
        <f t="shared" si="76"/>
        <v>316</v>
      </c>
      <c r="G330" s="9">
        <f t="shared" si="77"/>
        <v>1</v>
      </c>
      <c r="H330" s="9">
        <f t="shared" si="78"/>
        <v>0</v>
      </c>
      <c r="I330" s="9">
        <f t="shared" si="79"/>
        <v>1</v>
      </c>
    </row>
    <row r="331" spans="6:9" ht="12.75">
      <c r="F331" s="9">
        <f t="shared" si="76"/>
        <v>317</v>
      </c>
      <c r="G331" s="9">
        <f t="shared" si="77"/>
        <v>1</v>
      </c>
      <c r="H331" s="9">
        <f t="shared" si="78"/>
        <v>0</v>
      </c>
      <c r="I331" s="9">
        <f t="shared" si="79"/>
        <v>1</v>
      </c>
    </row>
    <row r="332" spans="6:9" ht="12.75">
      <c r="F332" s="9">
        <f t="shared" si="76"/>
        <v>318</v>
      </c>
      <c r="G332" s="9">
        <f t="shared" si="77"/>
        <v>1</v>
      </c>
      <c r="H332" s="9">
        <f t="shared" si="78"/>
        <v>0</v>
      </c>
      <c r="I332" s="9">
        <f t="shared" si="79"/>
        <v>1</v>
      </c>
    </row>
    <row r="333" spans="6:9" ht="12.75">
      <c r="F333" s="9">
        <f t="shared" si="76"/>
        <v>319</v>
      </c>
      <c r="G333" s="9">
        <f t="shared" si="77"/>
        <v>1</v>
      </c>
      <c r="H333" s="9">
        <f t="shared" si="78"/>
        <v>0</v>
      </c>
      <c r="I333" s="9">
        <f t="shared" si="79"/>
        <v>1</v>
      </c>
    </row>
    <row r="334" spans="6:9" ht="12.75">
      <c r="F334" s="9">
        <f t="shared" si="76"/>
        <v>320</v>
      </c>
      <c r="G334" s="9">
        <f t="shared" si="77"/>
        <v>1</v>
      </c>
      <c r="H334" s="9">
        <f t="shared" si="78"/>
        <v>0</v>
      </c>
      <c r="I334" s="9">
        <f t="shared" si="79"/>
        <v>1</v>
      </c>
    </row>
    <row r="335" spans="6:9" ht="12.75">
      <c r="F335" s="9">
        <f t="shared" si="76"/>
        <v>321</v>
      </c>
      <c r="G335" s="9">
        <f t="shared" si="77"/>
        <v>1</v>
      </c>
      <c r="H335" s="9">
        <f t="shared" si="78"/>
        <v>0</v>
      </c>
      <c r="I335" s="9">
        <f t="shared" si="79"/>
        <v>1</v>
      </c>
    </row>
    <row r="336" spans="6:9" ht="12.75">
      <c r="F336" s="9">
        <f aca="true" t="shared" si="80" ref="F336:F351">F335+$D$9</f>
        <v>322</v>
      </c>
      <c r="G336" s="9">
        <f aca="true" t="shared" si="81" ref="G336:G351">G335+H335</f>
        <v>1</v>
      </c>
      <c r="H336" s="9">
        <f aca="true" t="shared" si="82" ref="H336:H351">$D$10*G336*(1-G336)*$D$9</f>
        <v>0</v>
      </c>
      <c r="I336" s="9">
        <f aca="true" t="shared" si="83" ref="I336:I351">1/(1+4*EXP(-$D$10*F336))</f>
        <v>1</v>
      </c>
    </row>
    <row r="337" spans="6:9" ht="12.75">
      <c r="F337" s="9">
        <f t="shared" si="80"/>
        <v>323</v>
      </c>
      <c r="G337" s="9">
        <f t="shared" si="81"/>
        <v>1</v>
      </c>
      <c r="H337" s="9">
        <f t="shared" si="82"/>
        <v>0</v>
      </c>
      <c r="I337" s="9">
        <f t="shared" si="83"/>
        <v>1</v>
      </c>
    </row>
    <row r="338" spans="6:9" ht="12.75">
      <c r="F338" s="9">
        <f t="shared" si="80"/>
        <v>324</v>
      </c>
      <c r="G338" s="9">
        <f t="shared" si="81"/>
        <v>1</v>
      </c>
      <c r="H338" s="9">
        <f t="shared" si="82"/>
        <v>0</v>
      </c>
      <c r="I338" s="9">
        <f t="shared" si="83"/>
        <v>1</v>
      </c>
    </row>
    <row r="339" spans="6:9" ht="12.75">
      <c r="F339" s="9">
        <f t="shared" si="80"/>
        <v>325</v>
      </c>
      <c r="G339" s="9">
        <f t="shared" si="81"/>
        <v>1</v>
      </c>
      <c r="H339" s="9">
        <f t="shared" si="82"/>
        <v>0</v>
      </c>
      <c r="I339" s="9">
        <f t="shared" si="83"/>
        <v>1</v>
      </c>
    </row>
    <row r="340" spans="6:9" ht="12.75">
      <c r="F340" s="9">
        <f t="shared" si="80"/>
        <v>326</v>
      </c>
      <c r="G340" s="9">
        <f t="shared" si="81"/>
        <v>1</v>
      </c>
      <c r="H340" s="9">
        <f t="shared" si="82"/>
        <v>0</v>
      </c>
      <c r="I340" s="9">
        <f t="shared" si="83"/>
        <v>1</v>
      </c>
    </row>
    <row r="341" spans="6:9" ht="12.75">
      <c r="F341" s="9">
        <f t="shared" si="80"/>
        <v>327</v>
      </c>
      <c r="G341" s="9">
        <f t="shared" si="81"/>
        <v>1</v>
      </c>
      <c r="H341" s="9">
        <f t="shared" si="82"/>
        <v>0</v>
      </c>
      <c r="I341" s="9">
        <f t="shared" si="83"/>
        <v>1</v>
      </c>
    </row>
    <row r="342" spans="6:9" ht="12.75">
      <c r="F342" s="9">
        <f t="shared" si="80"/>
        <v>328</v>
      </c>
      <c r="G342" s="9">
        <f t="shared" si="81"/>
        <v>1</v>
      </c>
      <c r="H342" s="9">
        <f t="shared" si="82"/>
        <v>0</v>
      </c>
      <c r="I342" s="9">
        <f t="shared" si="83"/>
        <v>1</v>
      </c>
    </row>
    <row r="343" spans="6:9" ht="12.75">
      <c r="F343" s="9">
        <f t="shared" si="80"/>
        <v>329</v>
      </c>
      <c r="G343" s="9">
        <f t="shared" si="81"/>
        <v>1</v>
      </c>
      <c r="H343" s="9">
        <f t="shared" si="82"/>
        <v>0</v>
      </c>
      <c r="I343" s="9">
        <f t="shared" si="83"/>
        <v>1</v>
      </c>
    </row>
    <row r="344" spans="6:9" ht="12.75">
      <c r="F344" s="9">
        <f t="shared" si="80"/>
        <v>330</v>
      </c>
      <c r="G344" s="9">
        <f t="shared" si="81"/>
        <v>1</v>
      </c>
      <c r="H344" s="9">
        <f t="shared" si="82"/>
        <v>0</v>
      </c>
      <c r="I344" s="9">
        <f t="shared" si="83"/>
        <v>1</v>
      </c>
    </row>
    <row r="345" spans="6:9" ht="12.75">
      <c r="F345" s="9">
        <f t="shared" si="80"/>
        <v>331</v>
      </c>
      <c r="G345" s="9">
        <f t="shared" si="81"/>
        <v>1</v>
      </c>
      <c r="H345" s="9">
        <f t="shared" si="82"/>
        <v>0</v>
      </c>
      <c r="I345" s="9">
        <f t="shared" si="83"/>
        <v>1</v>
      </c>
    </row>
    <row r="346" spans="6:9" ht="12.75">
      <c r="F346" s="9">
        <f t="shared" si="80"/>
        <v>332</v>
      </c>
      <c r="G346" s="9">
        <f t="shared" si="81"/>
        <v>1</v>
      </c>
      <c r="H346" s="9">
        <f t="shared" si="82"/>
        <v>0</v>
      </c>
      <c r="I346" s="9">
        <f t="shared" si="83"/>
        <v>1</v>
      </c>
    </row>
    <row r="347" spans="6:9" ht="12.75">
      <c r="F347" s="9">
        <f t="shared" si="80"/>
        <v>333</v>
      </c>
      <c r="G347" s="9">
        <f t="shared" si="81"/>
        <v>1</v>
      </c>
      <c r="H347" s="9">
        <f t="shared" si="82"/>
        <v>0</v>
      </c>
      <c r="I347" s="9">
        <f t="shared" si="83"/>
        <v>1</v>
      </c>
    </row>
    <row r="348" spans="6:9" ht="12.75">
      <c r="F348" s="9">
        <f t="shared" si="80"/>
        <v>334</v>
      </c>
      <c r="G348" s="9">
        <f t="shared" si="81"/>
        <v>1</v>
      </c>
      <c r="H348" s="9">
        <f t="shared" si="82"/>
        <v>0</v>
      </c>
      <c r="I348" s="9">
        <f t="shared" si="83"/>
        <v>1</v>
      </c>
    </row>
    <row r="349" spans="6:9" ht="12.75">
      <c r="F349" s="9">
        <f t="shared" si="80"/>
        <v>335</v>
      </c>
      <c r="G349" s="9">
        <f t="shared" si="81"/>
        <v>1</v>
      </c>
      <c r="H349" s="9">
        <f t="shared" si="82"/>
        <v>0</v>
      </c>
      <c r="I349" s="9">
        <f t="shared" si="83"/>
        <v>1</v>
      </c>
    </row>
    <row r="350" spans="6:9" ht="12.75">
      <c r="F350" s="9">
        <f t="shared" si="80"/>
        <v>336</v>
      </c>
      <c r="G350" s="9">
        <f t="shared" si="81"/>
        <v>1</v>
      </c>
      <c r="H350" s="9">
        <f t="shared" si="82"/>
        <v>0</v>
      </c>
      <c r="I350" s="9">
        <f t="shared" si="83"/>
        <v>1</v>
      </c>
    </row>
    <row r="351" spans="6:9" ht="12.75">
      <c r="F351" s="9">
        <f t="shared" si="80"/>
        <v>337</v>
      </c>
      <c r="G351" s="9">
        <f t="shared" si="81"/>
        <v>1</v>
      </c>
      <c r="H351" s="9">
        <f t="shared" si="82"/>
        <v>0</v>
      </c>
      <c r="I351" s="9">
        <f t="shared" si="83"/>
        <v>1</v>
      </c>
    </row>
    <row r="352" spans="6:9" ht="12.75">
      <c r="F352" s="9">
        <f aca="true" t="shared" si="84" ref="F352:F367">F351+$D$9</f>
        <v>338</v>
      </c>
      <c r="G352" s="9">
        <f aca="true" t="shared" si="85" ref="G352:G367">G351+H351</f>
        <v>1</v>
      </c>
      <c r="H352" s="9">
        <f aca="true" t="shared" si="86" ref="H352:H367">$D$10*G352*(1-G352)*$D$9</f>
        <v>0</v>
      </c>
      <c r="I352" s="9">
        <f aca="true" t="shared" si="87" ref="I352:I367">1/(1+4*EXP(-$D$10*F352))</f>
        <v>1</v>
      </c>
    </row>
    <row r="353" spans="6:9" ht="12.75">
      <c r="F353" s="9">
        <f t="shared" si="84"/>
        <v>339</v>
      </c>
      <c r="G353" s="9">
        <f t="shared" si="85"/>
        <v>1</v>
      </c>
      <c r="H353" s="9">
        <f t="shared" si="86"/>
        <v>0</v>
      </c>
      <c r="I353" s="9">
        <f t="shared" si="87"/>
        <v>1</v>
      </c>
    </row>
    <row r="354" spans="6:9" ht="12.75">
      <c r="F354" s="9">
        <f t="shared" si="84"/>
        <v>340</v>
      </c>
      <c r="G354" s="9">
        <f t="shared" si="85"/>
        <v>1</v>
      </c>
      <c r="H354" s="9">
        <f t="shared" si="86"/>
        <v>0</v>
      </c>
      <c r="I354" s="9">
        <f t="shared" si="87"/>
        <v>1</v>
      </c>
    </row>
    <row r="355" spans="6:9" ht="12.75">
      <c r="F355" s="9">
        <f t="shared" si="84"/>
        <v>341</v>
      </c>
      <c r="G355" s="9">
        <f t="shared" si="85"/>
        <v>1</v>
      </c>
      <c r="H355" s="9">
        <f t="shared" si="86"/>
        <v>0</v>
      </c>
      <c r="I355" s="9">
        <f t="shared" si="87"/>
        <v>1</v>
      </c>
    </row>
    <row r="356" spans="6:9" ht="12.75">
      <c r="F356" s="9">
        <f t="shared" si="84"/>
        <v>342</v>
      </c>
      <c r="G356" s="9">
        <f t="shared" si="85"/>
        <v>1</v>
      </c>
      <c r="H356" s="9">
        <f t="shared" si="86"/>
        <v>0</v>
      </c>
      <c r="I356" s="9">
        <f t="shared" si="87"/>
        <v>1</v>
      </c>
    </row>
    <row r="357" spans="6:9" ht="12.75">
      <c r="F357" s="9">
        <f t="shared" si="84"/>
        <v>343</v>
      </c>
      <c r="G357" s="9">
        <f t="shared" si="85"/>
        <v>1</v>
      </c>
      <c r="H357" s="9">
        <f t="shared" si="86"/>
        <v>0</v>
      </c>
      <c r="I357" s="9">
        <f t="shared" si="87"/>
        <v>1</v>
      </c>
    </row>
    <row r="358" spans="6:9" ht="12.75">
      <c r="F358" s="9">
        <f t="shared" si="84"/>
        <v>344</v>
      </c>
      <c r="G358" s="9">
        <f t="shared" si="85"/>
        <v>1</v>
      </c>
      <c r="H358" s="9">
        <f t="shared" si="86"/>
        <v>0</v>
      </c>
      <c r="I358" s="9">
        <f t="shared" si="87"/>
        <v>1</v>
      </c>
    </row>
    <row r="359" spans="6:9" ht="12.75">
      <c r="F359" s="9">
        <f t="shared" si="84"/>
        <v>345</v>
      </c>
      <c r="G359" s="9">
        <f t="shared" si="85"/>
        <v>1</v>
      </c>
      <c r="H359" s="9">
        <f t="shared" si="86"/>
        <v>0</v>
      </c>
      <c r="I359" s="9">
        <f t="shared" si="87"/>
        <v>1</v>
      </c>
    </row>
    <row r="360" spans="6:9" ht="12.75">
      <c r="F360" s="9">
        <f t="shared" si="84"/>
        <v>346</v>
      </c>
      <c r="G360" s="9">
        <f t="shared" si="85"/>
        <v>1</v>
      </c>
      <c r="H360" s="9">
        <f t="shared" si="86"/>
        <v>0</v>
      </c>
      <c r="I360" s="9">
        <f t="shared" si="87"/>
        <v>1</v>
      </c>
    </row>
    <row r="361" spans="6:9" ht="12.75">
      <c r="F361" s="9">
        <f t="shared" si="84"/>
        <v>347</v>
      </c>
      <c r="G361" s="9">
        <f t="shared" si="85"/>
        <v>1</v>
      </c>
      <c r="H361" s="9">
        <f t="shared" si="86"/>
        <v>0</v>
      </c>
      <c r="I361" s="9">
        <f t="shared" si="87"/>
        <v>1</v>
      </c>
    </row>
    <row r="362" spans="6:9" ht="12.75">
      <c r="F362" s="9">
        <f t="shared" si="84"/>
        <v>348</v>
      </c>
      <c r="G362" s="9">
        <f t="shared" si="85"/>
        <v>1</v>
      </c>
      <c r="H362" s="9">
        <f t="shared" si="86"/>
        <v>0</v>
      </c>
      <c r="I362" s="9">
        <f t="shared" si="87"/>
        <v>1</v>
      </c>
    </row>
    <row r="363" spans="6:9" ht="12.75">
      <c r="F363" s="9">
        <f t="shared" si="84"/>
        <v>349</v>
      </c>
      <c r="G363" s="9">
        <f t="shared" si="85"/>
        <v>1</v>
      </c>
      <c r="H363" s="9">
        <f t="shared" si="86"/>
        <v>0</v>
      </c>
      <c r="I363" s="9">
        <f t="shared" si="87"/>
        <v>1</v>
      </c>
    </row>
    <row r="364" spans="6:9" ht="12.75">
      <c r="F364" s="9">
        <f t="shared" si="84"/>
        <v>350</v>
      </c>
      <c r="G364" s="9">
        <f t="shared" si="85"/>
        <v>1</v>
      </c>
      <c r="H364" s="9">
        <f t="shared" si="86"/>
        <v>0</v>
      </c>
      <c r="I364" s="9">
        <f t="shared" si="87"/>
        <v>1</v>
      </c>
    </row>
    <row r="365" spans="6:9" ht="12.75">
      <c r="F365" s="9">
        <f t="shared" si="84"/>
        <v>351</v>
      </c>
      <c r="G365" s="9">
        <f t="shared" si="85"/>
        <v>1</v>
      </c>
      <c r="H365" s="9">
        <f t="shared" si="86"/>
        <v>0</v>
      </c>
      <c r="I365" s="9">
        <f t="shared" si="87"/>
        <v>1</v>
      </c>
    </row>
    <row r="366" spans="6:9" ht="12.75">
      <c r="F366" s="9">
        <f t="shared" si="84"/>
        <v>352</v>
      </c>
      <c r="G366" s="9">
        <f t="shared" si="85"/>
        <v>1</v>
      </c>
      <c r="H366" s="9">
        <f t="shared" si="86"/>
        <v>0</v>
      </c>
      <c r="I366" s="9">
        <f t="shared" si="87"/>
        <v>1</v>
      </c>
    </row>
    <row r="367" spans="6:9" ht="12.75">
      <c r="F367" s="9">
        <f t="shared" si="84"/>
        <v>353</v>
      </c>
      <c r="G367" s="9">
        <f t="shared" si="85"/>
        <v>1</v>
      </c>
      <c r="H367" s="9">
        <f t="shared" si="86"/>
        <v>0</v>
      </c>
      <c r="I367" s="9">
        <f t="shared" si="87"/>
        <v>1</v>
      </c>
    </row>
    <row r="368" spans="6:9" ht="12.75">
      <c r="F368" s="9">
        <f aca="true" t="shared" si="88" ref="F368:F383">F367+$D$9</f>
        <v>354</v>
      </c>
      <c r="G368" s="9">
        <f aca="true" t="shared" si="89" ref="G368:G383">G367+H367</f>
        <v>1</v>
      </c>
      <c r="H368" s="9">
        <f aca="true" t="shared" si="90" ref="H368:H383">$D$10*G368*(1-G368)*$D$9</f>
        <v>0</v>
      </c>
      <c r="I368" s="9">
        <f aca="true" t="shared" si="91" ref="I368:I383">1/(1+4*EXP(-$D$10*F368))</f>
        <v>1</v>
      </c>
    </row>
    <row r="369" spans="6:9" ht="12.75">
      <c r="F369" s="9">
        <f t="shared" si="88"/>
        <v>355</v>
      </c>
      <c r="G369" s="9">
        <f t="shared" si="89"/>
        <v>1</v>
      </c>
      <c r="H369" s="9">
        <f t="shared" si="90"/>
        <v>0</v>
      </c>
      <c r="I369" s="9">
        <f t="shared" si="91"/>
        <v>1</v>
      </c>
    </row>
    <row r="370" spans="6:9" ht="12.75">
      <c r="F370" s="9">
        <f t="shared" si="88"/>
        <v>356</v>
      </c>
      <c r="G370" s="9">
        <f t="shared" si="89"/>
        <v>1</v>
      </c>
      <c r="H370" s="9">
        <f t="shared" si="90"/>
        <v>0</v>
      </c>
      <c r="I370" s="9">
        <f t="shared" si="91"/>
        <v>1</v>
      </c>
    </row>
    <row r="371" spans="6:9" ht="12.75">
      <c r="F371" s="9">
        <f t="shared" si="88"/>
        <v>357</v>
      </c>
      <c r="G371" s="9">
        <f t="shared" si="89"/>
        <v>1</v>
      </c>
      <c r="H371" s="9">
        <f t="shared" si="90"/>
        <v>0</v>
      </c>
      <c r="I371" s="9">
        <f t="shared" si="91"/>
        <v>1</v>
      </c>
    </row>
    <row r="372" spans="6:9" ht="12.75">
      <c r="F372" s="9">
        <f t="shared" si="88"/>
        <v>358</v>
      </c>
      <c r="G372" s="9">
        <f t="shared" si="89"/>
        <v>1</v>
      </c>
      <c r="H372" s="9">
        <f t="shared" si="90"/>
        <v>0</v>
      </c>
      <c r="I372" s="9">
        <f t="shared" si="91"/>
        <v>1</v>
      </c>
    </row>
    <row r="373" spans="6:9" ht="12.75">
      <c r="F373" s="9">
        <f t="shared" si="88"/>
        <v>359</v>
      </c>
      <c r="G373" s="9">
        <f t="shared" si="89"/>
        <v>1</v>
      </c>
      <c r="H373" s="9">
        <f t="shared" si="90"/>
        <v>0</v>
      </c>
      <c r="I373" s="9">
        <f t="shared" si="91"/>
        <v>1</v>
      </c>
    </row>
    <row r="374" spans="6:9" ht="12.75">
      <c r="F374" s="9">
        <f t="shared" si="88"/>
        <v>360</v>
      </c>
      <c r="G374" s="9">
        <f t="shared" si="89"/>
        <v>1</v>
      </c>
      <c r="H374" s="9">
        <f t="shared" si="90"/>
        <v>0</v>
      </c>
      <c r="I374" s="9">
        <f t="shared" si="91"/>
        <v>1</v>
      </c>
    </row>
    <row r="375" spans="6:9" ht="12.75">
      <c r="F375" s="9">
        <f t="shared" si="88"/>
        <v>361</v>
      </c>
      <c r="G375" s="9">
        <f t="shared" si="89"/>
        <v>1</v>
      </c>
      <c r="H375" s="9">
        <f t="shared" si="90"/>
        <v>0</v>
      </c>
      <c r="I375" s="9">
        <f t="shared" si="91"/>
        <v>1</v>
      </c>
    </row>
    <row r="376" spans="6:9" ht="12.75">
      <c r="F376" s="9">
        <f t="shared" si="88"/>
        <v>362</v>
      </c>
      <c r="G376" s="9">
        <f t="shared" si="89"/>
        <v>1</v>
      </c>
      <c r="H376" s="9">
        <f t="shared" si="90"/>
        <v>0</v>
      </c>
      <c r="I376" s="9">
        <f t="shared" si="91"/>
        <v>1</v>
      </c>
    </row>
    <row r="377" spans="6:9" ht="12.75">
      <c r="F377" s="9">
        <f t="shared" si="88"/>
        <v>363</v>
      </c>
      <c r="G377" s="9">
        <f t="shared" si="89"/>
        <v>1</v>
      </c>
      <c r="H377" s="9">
        <f t="shared" si="90"/>
        <v>0</v>
      </c>
      <c r="I377" s="9">
        <f t="shared" si="91"/>
        <v>1</v>
      </c>
    </row>
    <row r="378" spans="6:9" ht="12.75">
      <c r="F378" s="9">
        <f t="shared" si="88"/>
        <v>364</v>
      </c>
      <c r="G378" s="9">
        <f t="shared" si="89"/>
        <v>1</v>
      </c>
      <c r="H378" s="9">
        <f t="shared" si="90"/>
        <v>0</v>
      </c>
      <c r="I378" s="9">
        <f t="shared" si="91"/>
        <v>1</v>
      </c>
    </row>
    <row r="379" spans="6:9" ht="12.75">
      <c r="F379" s="9">
        <f t="shared" si="88"/>
        <v>365</v>
      </c>
      <c r="G379" s="9">
        <f t="shared" si="89"/>
        <v>1</v>
      </c>
      <c r="H379" s="9">
        <f t="shared" si="90"/>
        <v>0</v>
      </c>
      <c r="I379" s="9">
        <f t="shared" si="91"/>
        <v>1</v>
      </c>
    </row>
    <row r="380" spans="6:9" ht="12.75">
      <c r="F380" s="9">
        <f t="shared" si="88"/>
        <v>366</v>
      </c>
      <c r="G380" s="9">
        <f t="shared" si="89"/>
        <v>1</v>
      </c>
      <c r="H380" s="9">
        <f t="shared" si="90"/>
        <v>0</v>
      </c>
      <c r="I380" s="9">
        <f t="shared" si="91"/>
        <v>1</v>
      </c>
    </row>
    <row r="381" spans="6:9" ht="12.75">
      <c r="F381" s="9">
        <f t="shared" si="88"/>
        <v>367</v>
      </c>
      <c r="G381" s="9">
        <f t="shared" si="89"/>
        <v>1</v>
      </c>
      <c r="H381" s="9">
        <f t="shared" si="90"/>
        <v>0</v>
      </c>
      <c r="I381" s="9">
        <f t="shared" si="91"/>
        <v>1</v>
      </c>
    </row>
    <row r="382" spans="6:9" ht="12.75">
      <c r="F382" s="9">
        <f t="shared" si="88"/>
        <v>368</v>
      </c>
      <c r="G382" s="9">
        <f t="shared" si="89"/>
        <v>1</v>
      </c>
      <c r="H382" s="9">
        <f t="shared" si="90"/>
        <v>0</v>
      </c>
      <c r="I382" s="9">
        <f t="shared" si="91"/>
        <v>1</v>
      </c>
    </row>
    <row r="383" spans="6:9" ht="12.75">
      <c r="F383" s="9">
        <f t="shared" si="88"/>
        <v>369</v>
      </c>
      <c r="G383" s="9">
        <f t="shared" si="89"/>
        <v>1</v>
      </c>
      <c r="H383" s="9">
        <f t="shared" si="90"/>
        <v>0</v>
      </c>
      <c r="I383" s="9">
        <f t="shared" si="91"/>
        <v>1</v>
      </c>
    </row>
    <row r="384" spans="6:9" ht="12.75">
      <c r="F384" s="9">
        <f aca="true" t="shared" si="92" ref="F384:F399">F383+$D$9</f>
        <v>370</v>
      </c>
      <c r="G384" s="9">
        <f aca="true" t="shared" si="93" ref="G384:G399">G383+H383</f>
        <v>1</v>
      </c>
      <c r="H384" s="9">
        <f aca="true" t="shared" si="94" ref="H384:H399">$D$10*G384*(1-G384)*$D$9</f>
        <v>0</v>
      </c>
      <c r="I384" s="9">
        <f aca="true" t="shared" si="95" ref="I384:I399">1/(1+4*EXP(-$D$10*F384))</f>
        <v>1</v>
      </c>
    </row>
    <row r="385" spans="6:9" ht="12.75">
      <c r="F385" s="9">
        <f t="shared" si="92"/>
        <v>371</v>
      </c>
      <c r="G385" s="9">
        <f t="shared" si="93"/>
        <v>1</v>
      </c>
      <c r="H385" s="9">
        <f t="shared" si="94"/>
        <v>0</v>
      </c>
      <c r="I385" s="9">
        <f t="shared" si="95"/>
        <v>1</v>
      </c>
    </row>
    <row r="386" spans="6:9" ht="12.75">
      <c r="F386" s="9">
        <f t="shared" si="92"/>
        <v>372</v>
      </c>
      <c r="G386" s="9">
        <f t="shared" si="93"/>
        <v>1</v>
      </c>
      <c r="H386" s="9">
        <f t="shared" si="94"/>
        <v>0</v>
      </c>
      <c r="I386" s="9">
        <f t="shared" si="95"/>
        <v>1</v>
      </c>
    </row>
    <row r="387" spans="6:9" ht="12.75">
      <c r="F387" s="9">
        <f t="shared" si="92"/>
        <v>373</v>
      </c>
      <c r="G387" s="9">
        <f t="shared" si="93"/>
        <v>1</v>
      </c>
      <c r="H387" s="9">
        <f t="shared" si="94"/>
        <v>0</v>
      </c>
      <c r="I387" s="9">
        <f t="shared" si="95"/>
        <v>1</v>
      </c>
    </row>
    <row r="388" spans="6:9" ht="12.75">
      <c r="F388" s="9">
        <f t="shared" si="92"/>
        <v>374</v>
      </c>
      <c r="G388" s="9">
        <f t="shared" si="93"/>
        <v>1</v>
      </c>
      <c r="H388" s="9">
        <f t="shared" si="94"/>
        <v>0</v>
      </c>
      <c r="I388" s="9">
        <f t="shared" si="95"/>
        <v>1</v>
      </c>
    </row>
    <row r="389" spans="6:9" ht="12.75">
      <c r="F389" s="9">
        <f t="shared" si="92"/>
        <v>375</v>
      </c>
      <c r="G389" s="9">
        <f t="shared" si="93"/>
        <v>1</v>
      </c>
      <c r="H389" s="9">
        <f t="shared" si="94"/>
        <v>0</v>
      </c>
      <c r="I389" s="9">
        <f t="shared" si="95"/>
        <v>1</v>
      </c>
    </row>
    <row r="390" spans="6:9" ht="12.75">
      <c r="F390" s="9">
        <f t="shared" si="92"/>
        <v>376</v>
      </c>
      <c r="G390" s="9">
        <f t="shared" si="93"/>
        <v>1</v>
      </c>
      <c r="H390" s="9">
        <f t="shared" si="94"/>
        <v>0</v>
      </c>
      <c r="I390" s="9">
        <f t="shared" si="95"/>
        <v>1</v>
      </c>
    </row>
    <row r="391" spans="6:9" ht="12.75">
      <c r="F391" s="9">
        <f t="shared" si="92"/>
        <v>377</v>
      </c>
      <c r="G391" s="9">
        <f t="shared" si="93"/>
        <v>1</v>
      </c>
      <c r="H391" s="9">
        <f t="shared" si="94"/>
        <v>0</v>
      </c>
      <c r="I391" s="9">
        <f t="shared" si="95"/>
        <v>1</v>
      </c>
    </row>
    <row r="392" spans="6:9" ht="12.75">
      <c r="F392" s="9">
        <f t="shared" si="92"/>
        <v>378</v>
      </c>
      <c r="G392" s="9">
        <f t="shared" si="93"/>
        <v>1</v>
      </c>
      <c r="H392" s="9">
        <f t="shared" si="94"/>
        <v>0</v>
      </c>
      <c r="I392" s="9">
        <f t="shared" si="95"/>
        <v>1</v>
      </c>
    </row>
    <row r="393" spans="6:9" ht="12.75">
      <c r="F393" s="9">
        <f t="shared" si="92"/>
        <v>379</v>
      </c>
      <c r="G393" s="9">
        <f t="shared" si="93"/>
        <v>1</v>
      </c>
      <c r="H393" s="9">
        <f t="shared" si="94"/>
        <v>0</v>
      </c>
      <c r="I393" s="9">
        <f t="shared" si="95"/>
        <v>1</v>
      </c>
    </row>
    <row r="394" spans="6:9" ht="12.75">
      <c r="F394" s="9">
        <f t="shared" si="92"/>
        <v>380</v>
      </c>
      <c r="G394" s="9">
        <f t="shared" si="93"/>
        <v>1</v>
      </c>
      <c r="H394" s="9">
        <f t="shared" si="94"/>
        <v>0</v>
      </c>
      <c r="I394" s="9">
        <f t="shared" si="95"/>
        <v>1</v>
      </c>
    </row>
    <row r="395" spans="6:9" ht="12.75">
      <c r="F395" s="9">
        <f t="shared" si="92"/>
        <v>381</v>
      </c>
      <c r="G395" s="9">
        <f t="shared" si="93"/>
        <v>1</v>
      </c>
      <c r="H395" s="9">
        <f t="shared" si="94"/>
        <v>0</v>
      </c>
      <c r="I395" s="9">
        <f t="shared" si="95"/>
        <v>1</v>
      </c>
    </row>
    <row r="396" spans="6:9" ht="12.75">
      <c r="F396" s="9">
        <f t="shared" si="92"/>
        <v>382</v>
      </c>
      <c r="G396" s="9">
        <f t="shared" si="93"/>
        <v>1</v>
      </c>
      <c r="H396" s="9">
        <f t="shared" si="94"/>
        <v>0</v>
      </c>
      <c r="I396" s="9">
        <f t="shared" si="95"/>
        <v>1</v>
      </c>
    </row>
    <row r="397" spans="6:9" ht="12.75">
      <c r="F397" s="9">
        <f t="shared" si="92"/>
        <v>383</v>
      </c>
      <c r="G397" s="9">
        <f t="shared" si="93"/>
        <v>1</v>
      </c>
      <c r="H397" s="9">
        <f t="shared" si="94"/>
        <v>0</v>
      </c>
      <c r="I397" s="9">
        <f t="shared" si="95"/>
        <v>1</v>
      </c>
    </row>
    <row r="398" spans="6:9" ht="12.75">
      <c r="F398" s="9">
        <f t="shared" si="92"/>
        <v>384</v>
      </c>
      <c r="G398" s="9">
        <f t="shared" si="93"/>
        <v>1</v>
      </c>
      <c r="H398" s="9">
        <f t="shared" si="94"/>
        <v>0</v>
      </c>
      <c r="I398" s="9">
        <f t="shared" si="95"/>
        <v>1</v>
      </c>
    </row>
    <row r="399" spans="6:9" ht="12.75">
      <c r="F399" s="9">
        <f t="shared" si="92"/>
        <v>385</v>
      </c>
      <c r="G399" s="9">
        <f t="shared" si="93"/>
        <v>1</v>
      </c>
      <c r="H399" s="9">
        <f t="shared" si="94"/>
        <v>0</v>
      </c>
      <c r="I399" s="9">
        <f t="shared" si="95"/>
        <v>1</v>
      </c>
    </row>
    <row r="400" spans="6:9" ht="12.75">
      <c r="F400" s="9">
        <f aca="true" t="shared" si="96" ref="F400:F415">F399+$D$9</f>
        <v>386</v>
      </c>
      <c r="G400" s="9">
        <f aca="true" t="shared" si="97" ref="G400:G415">G399+H399</f>
        <v>1</v>
      </c>
      <c r="H400" s="9">
        <f aca="true" t="shared" si="98" ref="H400:H415">$D$10*G400*(1-G400)*$D$9</f>
        <v>0</v>
      </c>
      <c r="I400" s="9">
        <f aca="true" t="shared" si="99" ref="I400:I415">1/(1+4*EXP(-$D$10*F400))</f>
        <v>1</v>
      </c>
    </row>
    <row r="401" spans="6:9" ht="12.75">
      <c r="F401" s="9">
        <f t="shared" si="96"/>
        <v>387</v>
      </c>
      <c r="G401" s="9">
        <f t="shared" si="97"/>
        <v>1</v>
      </c>
      <c r="H401" s="9">
        <f t="shared" si="98"/>
        <v>0</v>
      </c>
      <c r="I401" s="9">
        <f t="shared" si="99"/>
        <v>1</v>
      </c>
    </row>
    <row r="402" spans="6:9" ht="12.75">
      <c r="F402" s="9">
        <f t="shared" si="96"/>
        <v>388</v>
      </c>
      <c r="G402" s="9">
        <f t="shared" si="97"/>
        <v>1</v>
      </c>
      <c r="H402" s="9">
        <f t="shared" si="98"/>
        <v>0</v>
      </c>
      <c r="I402" s="9">
        <f t="shared" si="99"/>
        <v>1</v>
      </c>
    </row>
    <row r="403" spans="6:9" ht="12.75">
      <c r="F403" s="9">
        <f t="shared" si="96"/>
        <v>389</v>
      </c>
      <c r="G403" s="9">
        <f t="shared" si="97"/>
        <v>1</v>
      </c>
      <c r="H403" s="9">
        <f t="shared" si="98"/>
        <v>0</v>
      </c>
      <c r="I403" s="9">
        <f t="shared" si="99"/>
        <v>1</v>
      </c>
    </row>
    <row r="404" spans="6:9" ht="12.75">
      <c r="F404" s="9">
        <f t="shared" si="96"/>
        <v>390</v>
      </c>
      <c r="G404" s="9">
        <f t="shared" si="97"/>
        <v>1</v>
      </c>
      <c r="H404" s="9">
        <f t="shared" si="98"/>
        <v>0</v>
      </c>
      <c r="I404" s="9">
        <f t="shared" si="99"/>
        <v>1</v>
      </c>
    </row>
    <row r="405" spans="6:9" ht="12.75">
      <c r="F405" s="9">
        <f t="shared" si="96"/>
        <v>391</v>
      </c>
      <c r="G405" s="9">
        <f t="shared" si="97"/>
        <v>1</v>
      </c>
      <c r="H405" s="9">
        <f t="shared" si="98"/>
        <v>0</v>
      </c>
      <c r="I405" s="9">
        <f t="shared" si="99"/>
        <v>1</v>
      </c>
    </row>
    <row r="406" spans="6:9" ht="12.75">
      <c r="F406" s="9">
        <f t="shared" si="96"/>
        <v>392</v>
      </c>
      <c r="G406" s="9">
        <f t="shared" si="97"/>
        <v>1</v>
      </c>
      <c r="H406" s="9">
        <f t="shared" si="98"/>
        <v>0</v>
      </c>
      <c r="I406" s="9">
        <f t="shared" si="99"/>
        <v>1</v>
      </c>
    </row>
    <row r="407" spans="6:9" ht="12.75">
      <c r="F407" s="9">
        <f t="shared" si="96"/>
        <v>393</v>
      </c>
      <c r="G407" s="9">
        <f t="shared" si="97"/>
        <v>1</v>
      </c>
      <c r="H407" s="9">
        <f t="shared" si="98"/>
        <v>0</v>
      </c>
      <c r="I407" s="9">
        <f t="shared" si="99"/>
        <v>1</v>
      </c>
    </row>
    <row r="408" spans="6:9" ht="12.75">
      <c r="F408" s="9">
        <f t="shared" si="96"/>
        <v>394</v>
      </c>
      <c r="G408" s="9">
        <f t="shared" si="97"/>
        <v>1</v>
      </c>
      <c r="H408" s="9">
        <f t="shared" si="98"/>
        <v>0</v>
      </c>
      <c r="I408" s="9">
        <f t="shared" si="99"/>
        <v>1</v>
      </c>
    </row>
    <row r="409" spans="6:9" ht="12.75">
      <c r="F409" s="9">
        <f t="shared" si="96"/>
        <v>395</v>
      </c>
      <c r="G409" s="9">
        <f t="shared" si="97"/>
        <v>1</v>
      </c>
      <c r="H409" s="9">
        <f t="shared" si="98"/>
        <v>0</v>
      </c>
      <c r="I409" s="9">
        <f t="shared" si="99"/>
        <v>1</v>
      </c>
    </row>
    <row r="410" spans="6:9" ht="12.75">
      <c r="F410" s="9">
        <f t="shared" si="96"/>
        <v>396</v>
      </c>
      <c r="G410" s="9">
        <f t="shared" si="97"/>
        <v>1</v>
      </c>
      <c r="H410" s="9">
        <f t="shared" si="98"/>
        <v>0</v>
      </c>
      <c r="I410" s="9">
        <f t="shared" si="99"/>
        <v>1</v>
      </c>
    </row>
    <row r="411" spans="6:9" ht="12.75">
      <c r="F411" s="9">
        <f t="shared" si="96"/>
        <v>397</v>
      </c>
      <c r="G411" s="9">
        <f t="shared" si="97"/>
        <v>1</v>
      </c>
      <c r="H411" s="9">
        <f t="shared" si="98"/>
        <v>0</v>
      </c>
      <c r="I411" s="9">
        <f t="shared" si="99"/>
        <v>1</v>
      </c>
    </row>
    <row r="412" spans="6:9" ht="12.75">
      <c r="F412" s="9">
        <f t="shared" si="96"/>
        <v>398</v>
      </c>
      <c r="G412" s="9">
        <f t="shared" si="97"/>
        <v>1</v>
      </c>
      <c r="H412" s="9">
        <f t="shared" si="98"/>
        <v>0</v>
      </c>
      <c r="I412" s="9">
        <f t="shared" si="99"/>
        <v>1</v>
      </c>
    </row>
    <row r="413" spans="6:9" ht="12.75">
      <c r="F413" s="9">
        <f t="shared" si="96"/>
        <v>399</v>
      </c>
      <c r="G413" s="9">
        <f t="shared" si="97"/>
        <v>1</v>
      </c>
      <c r="H413" s="9">
        <f t="shared" si="98"/>
        <v>0</v>
      </c>
      <c r="I413" s="9">
        <f t="shared" si="99"/>
        <v>1</v>
      </c>
    </row>
    <row r="414" spans="6:9" ht="12.75">
      <c r="F414" s="9">
        <f t="shared" si="96"/>
        <v>400</v>
      </c>
      <c r="G414" s="9">
        <f t="shared" si="97"/>
        <v>1</v>
      </c>
      <c r="H414" s="9">
        <f t="shared" si="98"/>
        <v>0</v>
      </c>
      <c r="I414" s="9">
        <f t="shared" si="99"/>
        <v>1</v>
      </c>
    </row>
    <row r="415" spans="6:9" ht="12.75">
      <c r="F415" s="9">
        <f t="shared" si="96"/>
        <v>401</v>
      </c>
      <c r="G415" s="9">
        <f t="shared" si="97"/>
        <v>1</v>
      </c>
      <c r="H415" s="9">
        <f t="shared" si="98"/>
        <v>0</v>
      </c>
      <c r="I415" s="9">
        <f t="shared" si="99"/>
        <v>1</v>
      </c>
    </row>
    <row r="416" spans="6:9" ht="12.75">
      <c r="F416" s="9">
        <f aca="true" t="shared" si="100" ref="F416:F431">F415+$D$9</f>
        <v>402</v>
      </c>
      <c r="G416" s="9">
        <f aca="true" t="shared" si="101" ref="G416:G431">G415+H415</f>
        <v>1</v>
      </c>
      <c r="H416" s="9">
        <f aca="true" t="shared" si="102" ref="H416:H431">$D$10*G416*(1-G416)*$D$9</f>
        <v>0</v>
      </c>
      <c r="I416" s="9">
        <f aca="true" t="shared" si="103" ref="I416:I431">1/(1+4*EXP(-$D$10*F416))</f>
        <v>1</v>
      </c>
    </row>
    <row r="417" spans="6:9" ht="12.75">
      <c r="F417" s="9">
        <f t="shared" si="100"/>
        <v>403</v>
      </c>
      <c r="G417" s="9">
        <f t="shared" si="101"/>
        <v>1</v>
      </c>
      <c r="H417" s="9">
        <f t="shared" si="102"/>
        <v>0</v>
      </c>
      <c r="I417" s="9">
        <f t="shared" si="103"/>
        <v>1</v>
      </c>
    </row>
    <row r="418" spans="6:9" ht="12.75">
      <c r="F418" s="9">
        <f t="shared" si="100"/>
        <v>404</v>
      </c>
      <c r="G418" s="9">
        <f t="shared" si="101"/>
        <v>1</v>
      </c>
      <c r="H418" s="9">
        <f t="shared" si="102"/>
        <v>0</v>
      </c>
      <c r="I418" s="9">
        <f t="shared" si="103"/>
        <v>1</v>
      </c>
    </row>
    <row r="419" spans="6:9" ht="12.75">
      <c r="F419" s="9">
        <f t="shared" si="100"/>
        <v>405</v>
      </c>
      <c r="G419" s="9">
        <f t="shared" si="101"/>
        <v>1</v>
      </c>
      <c r="H419" s="9">
        <f t="shared" si="102"/>
        <v>0</v>
      </c>
      <c r="I419" s="9">
        <f t="shared" si="103"/>
        <v>1</v>
      </c>
    </row>
    <row r="420" spans="6:9" ht="12.75">
      <c r="F420" s="9">
        <f t="shared" si="100"/>
        <v>406</v>
      </c>
      <c r="G420" s="9">
        <f t="shared" si="101"/>
        <v>1</v>
      </c>
      <c r="H420" s="9">
        <f t="shared" si="102"/>
        <v>0</v>
      </c>
      <c r="I420" s="9">
        <f t="shared" si="103"/>
        <v>1</v>
      </c>
    </row>
    <row r="421" spans="6:9" ht="12.75">
      <c r="F421" s="9">
        <f t="shared" si="100"/>
        <v>407</v>
      </c>
      <c r="G421" s="9">
        <f t="shared" si="101"/>
        <v>1</v>
      </c>
      <c r="H421" s="9">
        <f t="shared" si="102"/>
        <v>0</v>
      </c>
      <c r="I421" s="9">
        <f t="shared" si="103"/>
        <v>1</v>
      </c>
    </row>
    <row r="422" spans="6:9" ht="12.75">
      <c r="F422" s="9">
        <f t="shared" si="100"/>
        <v>408</v>
      </c>
      <c r="G422" s="9">
        <f t="shared" si="101"/>
        <v>1</v>
      </c>
      <c r="H422" s="9">
        <f t="shared" si="102"/>
        <v>0</v>
      </c>
      <c r="I422" s="9">
        <f t="shared" si="103"/>
        <v>1</v>
      </c>
    </row>
    <row r="423" spans="6:9" ht="12.75">
      <c r="F423" s="9">
        <f t="shared" si="100"/>
        <v>409</v>
      </c>
      <c r="G423" s="9">
        <f t="shared" si="101"/>
        <v>1</v>
      </c>
      <c r="H423" s="9">
        <f t="shared" si="102"/>
        <v>0</v>
      </c>
      <c r="I423" s="9">
        <f t="shared" si="103"/>
        <v>1</v>
      </c>
    </row>
    <row r="424" spans="6:9" ht="12.75">
      <c r="F424" s="9">
        <f t="shared" si="100"/>
        <v>410</v>
      </c>
      <c r="G424" s="9">
        <f t="shared" si="101"/>
        <v>1</v>
      </c>
      <c r="H424" s="9">
        <f t="shared" si="102"/>
        <v>0</v>
      </c>
      <c r="I424" s="9">
        <f t="shared" si="103"/>
        <v>1</v>
      </c>
    </row>
    <row r="425" spans="6:9" ht="12.75">
      <c r="F425" s="9">
        <f t="shared" si="100"/>
        <v>411</v>
      </c>
      <c r="G425" s="9">
        <f t="shared" si="101"/>
        <v>1</v>
      </c>
      <c r="H425" s="9">
        <f t="shared" si="102"/>
        <v>0</v>
      </c>
      <c r="I425" s="9">
        <f t="shared" si="103"/>
        <v>1</v>
      </c>
    </row>
    <row r="426" spans="6:9" ht="12.75">
      <c r="F426" s="9">
        <f t="shared" si="100"/>
        <v>412</v>
      </c>
      <c r="G426" s="9">
        <f t="shared" si="101"/>
        <v>1</v>
      </c>
      <c r="H426" s="9">
        <f t="shared" si="102"/>
        <v>0</v>
      </c>
      <c r="I426" s="9">
        <f t="shared" si="103"/>
        <v>1</v>
      </c>
    </row>
    <row r="427" spans="6:9" ht="12.75">
      <c r="F427" s="9">
        <f t="shared" si="100"/>
        <v>413</v>
      </c>
      <c r="G427" s="9">
        <f t="shared" si="101"/>
        <v>1</v>
      </c>
      <c r="H427" s="9">
        <f t="shared" si="102"/>
        <v>0</v>
      </c>
      <c r="I427" s="9">
        <f t="shared" si="103"/>
        <v>1</v>
      </c>
    </row>
    <row r="428" spans="6:9" ht="12.75">
      <c r="F428" s="9">
        <f t="shared" si="100"/>
        <v>414</v>
      </c>
      <c r="G428" s="9">
        <f t="shared" si="101"/>
        <v>1</v>
      </c>
      <c r="H428" s="9">
        <f t="shared" si="102"/>
        <v>0</v>
      </c>
      <c r="I428" s="9">
        <f t="shared" si="103"/>
        <v>1</v>
      </c>
    </row>
    <row r="429" spans="6:9" ht="12.75">
      <c r="F429" s="9">
        <f t="shared" si="100"/>
        <v>415</v>
      </c>
      <c r="G429" s="9">
        <f t="shared" si="101"/>
        <v>1</v>
      </c>
      <c r="H429" s="9">
        <f t="shared" si="102"/>
        <v>0</v>
      </c>
      <c r="I429" s="9">
        <f t="shared" si="103"/>
        <v>1</v>
      </c>
    </row>
    <row r="430" spans="6:9" ht="12.75">
      <c r="F430" s="9">
        <f t="shared" si="100"/>
        <v>416</v>
      </c>
      <c r="G430" s="9">
        <f t="shared" si="101"/>
        <v>1</v>
      </c>
      <c r="H430" s="9">
        <f t="shared" si="102"/>
        <v>0</v>
      </c>
      <c r="I430" s="9">
        <f t="shared" si="103"/>
        <v>1</v>
      </c>
    </row>
    <row r="431" spans="6:9" ht="12.75">
      <c r="F431" s="9">
        <f t="shared" si="100"/>
        <v>417</v>
      </c>
      <c r="G431" s="9">
        <f t="shared" si="101"/>
        <v>1</v>
      </c>
      <c r="H431" s="9">
        <f t="shared" si="102"/>
        <v>0</v>
      </c>
      <c r="I431" s="9">
        <f t="shared" si="103"/>
        <v>1</v>
      </c>
    </row>
    <row r="432" spans="6:9" ht="12.75">
      <c r="F432" s="9">
        <f aca="true" t="shared" si="104" ref="F432:F440">F431+$D$9</f>
        <v>418</v>
      </c>
      <c r="G432" s="9">
        <f aca="true" t="shared" si="105" ref="G432:G440">G431+H431</f>
        <v>1</v>
      </c>
      <c r="H432" s="9">
        <f aca="true" t="shared" si="106" ref="H432:H440">$D$10*G432*(1-G432)*$D$9</f>
        <v>0</v>
      </c>
      <c r="I432" s="9">
        <f aca="true" t="shared" si="107" ref="I432:I440">1/(1+4*EXP(-$D$10*F432))</f>
        <v>1</v>
      </c>
    </row>
    <row r="433" spans="6:9" ht="12.75">
      <c r="F433" s="9">
        <f t="shared" si="104"/>
        <v>419</v>
      </c>
      <c r="G433" s="9">
        <f t="shared" si="105"/>
        <v>1</v>
      </c>
      <c r="H433" s="9">
        <f t="shared" si="106"/>
        <v>0</v>
      </c>
      <c r="I433" s="9">
        <f t="shared" si="107"/>
        <v>1</v>
      </c>
    </row>
    <row r="434" spans="6:9" ht="12.75">
      <c r="F434" s="9">
        <f t="shared" si="104"/>
        <v>420</v>
      </c>
      <c r="G434" s="9">
        <f t="shared" si="105"/>
        <v>1</v>
      </c>
      <c r="H434" s="9">
        <f t="shared" si="106"/>
        <v>0</v>
      </c>
      <c r="I434" s="9">
        <f t="shared" si="107"/>
        <v>1</v>
      </c>
    </row>
    <row r="435" spans="6:9" ht="12.75">
      <c r="F435" s="9">
        <f t="shared" si="104"/>
        <v>421</v>
      </c>
      <c r="G435" s="9">
        <f t="shared" si="105"/>
        <v>1</v>
      </c>
      <c r="H435" s="9">
        <f t="shared" si="106"/>
        <v>0</v>
      </c>
      <c r="I435" s="9">
        <f t="shared" si="107"/>
        <v>1</v>
      </c>
    </row>
    <row r="436" spans="6:9" ht="12.75">
      <c r="F436" s="9">
        <f t="shared" si="104"/>
        <v>422</v>
      </c>
      <c r="G436" s="9">
        <f t="shared" si="105"/>
        <v>1</v>
      </c>
      <c r="H436" s="9">
        <f t="shared" si="106"/>
        <v>0</v>
      </c>
      <c r="I436" s="9">
        <f t="shared" si="107"/>
        <v>1</v>
      </c>
    </row>
    <row r="437" spans="6:9" ht="12.75">
      <c r="F437" s="9">
        <f t="shared" si="104"/>
        <v>423</v>
      </c>
      <c r="G437" s="9">
        <f t="shared" si="105"/>
        <v>1</v>
      </c>
      <c r="H437" s="9">
        <f t="shared" si="106"/>
        <v>0</v>
      </c>
      <c r="I437" s="9">
        <f t="shared" si="107"/>
        <v>1</v>
      </c>
    </row>
    <row r="438" spans="6:9" ht="12.75">
      <c r="F438" s="9">
        <f t="shared" si="104"/>
        <v>424</v>
      </c>
      <c r="G438" s="9">
        <f t="shared" si="105"/>
        <v>1</v>
      </c>
      <c r="H438" s="9">
        <f t="shared" si="106"/>
        <v>0</v>
      </c>
      <c r="I438" s="9">
        <f t="shared" si="107"/>
        <v>1</v>
      </c>
    </row>
    <row r="439" spans="6:9" ht="12.75">
      <c r="F439" s="9">
        <f t="shared" si="104"/>
        <v>425</v>
      </c>
      <c r="G439" s="9">
        <f t="shared" si="105"/>
        <v>1</v>
      </c>
      <c r="H439" s="9">
        <f t="shared" si="106"/>
        <v>0</v>
      </c>
      <c r="I439" s="9">
        <f t="shared" si="107"/>
        <v>1</v>
      </c>
    </row>
    <row r="440" spans="6:9" ht="12.75">
      <c r="F440" s="9">
        <f t="shared" si="104"/>
        <v>426</v>
      </c>
      <c r="G440" s="9">
        <f t="shared" si="105"/>
        <v>1</v>
      </c>
      <c r="H440" s="9">
        <f t="shared" si="106"/>
        <v>0</v>
      </c>
      <c r="I440" s="9">
        <f t="shared" si="107"/>
        <v>1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Martin</dc:creator>
  <cp:keywords/>
  <dc:description/>
  <cp:lastModifiedBy>Brian</cp:lastModifiedBy>
  <dcterms:modified xsi:type="dcterms:W3CDTF">2006-03-09T20:15:18Z</dcterms:modified>
  <cp:category/>
  <cp:version/>
  <cp:contentType/>
  <cp:contentStatus/>
</cp:coreProperties>
</file>